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novo\Desktop\"/>
    </mc:Choice>
  </mc:AlternateContent>
  <xr:revisionPtr revIDLastSave="0" documentId="13_ncr:1_{4364106C-241B-488A-9FBE-1AB0BB8FDD56}" xr6:coauthVersionLast="36" xr6:coauthVersionMax="36" xr10:uidLastSave="{00000000-0000-0000-0000-000000000000}"/>
  <bookViews>
    <workbookView xWindow="0" yWindow="0" windowWidth="19200" windowHeight="11385" xr2:uid="{D39C01DE-F129-4C0D-9165-AADA8DE2BA09}"/>
  </bookViews>
  <sheets>
    <sheet name="วงเงินรวมที่มหาลัยขอจัดสรร" sheetId="1" r:id="rId1"/>
  </sheets>
  <definedNames>
    <definedName name="_xlnm.Print_Area" localSheetId="0">วงเงินรวมที่มหาลัยขอจัดสรร!$A$1:$H$62</definedName>
    <definedName name="_xlnm.Print_Titles" localSheetId="0">วงเงินรวมที่มหาลัยขอจัดสรร!$1:$4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C5" i="1"/>
  <c r="G5" i="1"/>
  <c r="C7" i="1"/>
  <c r="D7" i="1"/>
  <c r="D5" i="1" s="1"/>
  <c r="E7" i="1"/>
  <c r="E5" i="1" s="1"/>
  <c r="F7" i="1"/>
  <c r="G7" i="1"/>
  <c r="H8" i="1"/>
  <c r="H7" i="1" s="1"/>
  <c r="H9" i="1"/>
  <c r="H10" i="1"/>
  <c r="H11" i="1"/>
  <c r="H12" i="1"/>
  <c r="H13" i="1"/>
  <c r="C14" i="1"/>
  <c r="D14" i="1"/>
  <c r="E14" i="1"/>
  <c r="H14" i="1" s="1"/>
  <c r="F14" i="1"/>
  <c r="G14" i="1"/>
  <c r="H15" i="1"/>
  <c r="H16" i="1"/>
  <c r="H17" i="1"/>
  <c r="H18" i="1"/>
  <c r="H19" i="1"/>
  <c r="H20" i="1"/>
  <c r="H21" i="1"/>
  <c r="H22" i="1"/>
  <c r="H23" i="1"/>
  <c r="C24" i="1"/>
  <c r="H24" i="1" s="1"/>
  <c r="D24" i="1"/>
  <c r="E24" i="1"/>
  <c r="F24" i="1"/>
  <c r="F5" i="1" s="1"/>
  <c r="F62" i="1" s="1"/>
  <c r="G24" i="1"/>
  <c r="H25" i="1"/>
  <c r="H26" i="1"/>
  <c r="H27" i="1"/>
  <c r="H28" i="1"/>
  <c r="H29" i="1"/>
  <c r="H31" i="1"/>
  <c r="C32" i="1"/>
  <c r="D32" i="1"/>
  <c r="D30" i="1" s="1"/>
  <c r="E32" i="1"/>
  <c r="E30" i="1" s="1"/>
  <c r="F32" i="1"/>
  <c r="G32" i="1"/>
  <c r="H33" i="1"/>
  <c r="H34" i="1"/>
  <c r="H35" i="1"/>
  <c r="C36" i="1"/>
  <c r="C30" i="1" s="1"/>
  <c r="D36" i="1"/>
  <c r="E36" i="1"/>
  <c r="F36" i="1"/>
  <c r="F30" i="1" s="1"/>
  <c r="G36" i="1"/>
  <c r="G30" i="1" s="1"/>
  <c r="H37" i="1"/>
  <c r="H38" i="1"/>
  <c r="H36" i="1" s="1"/>
  <c r="H39" i="1"/>
  <c r="H40" i="1"/>
  <c r="H41" i="1"/>
  <c r="H42" i="1"/>
  <c r="C43" i="1"/>
  <c r="D43" i="1"/>
  <c r="E43" i="1"/>
  <c r="F43" i="1"/>
  <c r="G43" i="1"/>
  <c r="H44" i="1"/>
  <c r="H45" i="1"/>
  <c r="H43" i="1" s="1"/>
  <c r="C48" i="1"/>
  <c r="D48" i="1"/>
  <c r="D46" i="1" s="1"/>
  <c r="E48" i="1"/>
  <c r="E46" i="1" s="1"/>
  <c r="F48" i="1"/>
  <c r="G48" i="1"/>
  <c r="H48" i="1"/>
  <c r="H49" i="1"/>
  <c r="H50" i="1"/>
  <c r="H51" i="1"/>
  <c r="C52" i="1"/>
  <c r="C46" i="1" s="1"/>
  <c r="D52" i="1"/>
  <c r="E52" i="1"/>
  <c r="F52" i="1"/>
  <c r="F46" i="1" s="1"/>
  <c r="G52" i="1"/>
  <c r="G46" i="1" s="1"/>
  <c r="H52" i="1"/>
  <c r="H53" i="1"/>
  <c r="C54" i="1"/>
  <c r="D54" i="1"/>
  <c r="E54" i="1"/>
  <c r="F54" i="1"/>
  <c r="G54" i="1"/>
  <c r="H54" i="1"/>
  <c r="H55" i="1"/>
  <c r="H56" i="1"/>
  <c r="H57" i="1"/>
  <c r="C58" i="1"/>
  <c r="H58" i="1" s="1"/>
  <c r="D58" i="1"/>
  <c r="E58" i="1"/>
  <c r="F58" i="1"/>
  <c r="G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5" i="1" l="1"/>
  <c r="H46" i="1"/>
  <c r="G62" i="1"/>
  <c r="D62" i="1"/>
  <c r="E62" i="1"/>
  <c r="C62" i="1"/>
  <c r="H32" i="1"/>
  <c r="H30" i="1" s="1"/>
  <c r="H62" i="1" l="1"/>
</calcChain>
</file>

<file path=xl/sharedStrings.xml><?xml version="1.0" encoding="utf-8"?>
<sst xmlns="http://schemas.openxmlformats.org/spreadsheetml/2006/main" count="105" uniqueCount="73">
  <si>
    <t>รวมทั้งสิ้น</t>
  </si>
  <si>
    <t>จัดตั้งกองทุนเพื่อศักยภาพของบุคลากรและมหาวิทยาลัย</t>
  </si>
  <si>
    <t>3)</t>
  </si>
  <si>
    <t xml:space="preserve">สร้างและพัฒนาความมั่นคงและความยั่งยืนทางการเงินให้รองรับต่อการปรับเปลี่ยนสภาพเป็นมหาวิทยาลัยในกำกับ </t>
  </si>
  <si>
    <t>2)</t>
  </si>
  <si>
    <t xml:space="preserve">สร้างระบบและพัฒนาระบบการประเมินความคุ้มค่าในการใช้จ่ายงบประมาณ </t>
  </si>
  <si>
    <t>1)</t>
  </si>
  <si>
    <t xml:space="preserve">กลยุทธ์ที่  3.4  การพัฒนาและปรับปรุงระบบบริหารจัดการการเงินและงบประมาณ </t>
  </si>
  <si>
    <t>พัฒนาเส้นทางอาชีพของบุคลากรให้เป็นกลไกในการยกระดับคุณภาพของบุคลากร</t>
  </si>
  <si>
    <t xml:space="preserve">พัฒนาทักษะใหม่เพื่อยกระดับขีดความสามารถในการปฏิบัติงานที่เอื้อต่อการเป็นองค์กรสมรรถนะสูง  </t>
  </si>
  <si>
    <t>การจัดการเรียนรู้เพื่อการยกระดับขีดความสามารถของบุคลากรในการปฏิบัติงาน</t>
  </si>
  <si>
    <t>กลยุทธ์ที่  3.3  การสร้างและพัฒนาระบบพัฒนาบุคลากรให้เอื้อต่อการเป็นองค์กรสมรรถนะสูง</t>
  </si>
  <si>
    <t xml:space="preserve">พัฒนาระบบการบริหารจัดการมหาวิทยาลัยด้วยระบบเทคโนโลยีดิจิทัล (Digital transformation university) </t>
  </si>
  <si>
    <t>กลยุทธ์ที่  3.2  การพัฒนาระบบเทคโนโลยีสารสนเทศสำหรับการบริหารจัดการเพื่อสนับสนุนการตัดสินใจ  (DSS)</t>
  </si>
  <si>
    <t>สร้างระบบธรรมภิบาลในการบริหารจัดการองค์การ</t>
  </si>
  <si>
    <t>สร้างเสริมคุณธรรมจริยธรรมในการปฏิบัติงานและการบริหารจัดการ</t>
  </si>
  <si>
    <t xml:space="preserve"> ปรับปรุงกฎระเบียบข้อบังคับให้ทันสมัยตอบสนองต่อการพัฒนามหาวิทยาลัยให้เป็นองค์กรสมรรถนะสูง  </t>
  </si>
  <si>
    <t xml:space="preserve">กลยุทธ์ที่  3.1  ปรับปรุงกฏระเบียบข้อบังคับเพื่อสร้างเสริมการมีธรรมาภิบาลของมหาวิทยาลัย  </t>
  </si>
  <si>
    <t>เป้าหมาย  :  พัฒนาขีดความสามารถกำลังคนตามความต้องการ</t>
  </si>
  <si>
    <t>ยุทธศาสตร์ที่  3  การบริหารจัดการมหาวิทยาลัยสู่การเป็นองค์กรสมรรถนะสูง  (High Performance Organization)</t>
  </si>
  <si>
    <t>จัดตั้งศูนย์เครือข่ายความร่วมมือเพื่อพัฒนาการเรียนรู้ วิจัยและพัฒนาและนวัตกรรมกับภาครัฐและเอกชนในระดับชาติและนานาชาติ</t>
  </si>
  <si>
    <t xml:space="preserve">1) การบริหารจัดการเครือข่ายการศึกษาเพื่อพัฒนาหลักสูตรและการจัดการเรียนรู้
</t>
  </si>
  <si>
    <t xml:space="preserve">กลยุทธ์ที่  3  การสร้างเครือข่ายความร่วมมือ  การจัดการเรียนรู้การวิจัยและพัฒนานวัตกรรมการเรียนรู้กับภาครัฐ
และเอกชน
</t>
  </si>
  <si>
    <t xml:space="preserve">ส่งเสริมการพัฒนาศักยภาพอาจารย์และบุคลากรให้ตอบสนองต่อการเปลี่ยนแปลงในยุคดิจิทัล </t>
  </si>
  <si>
    <t>6)</t>
  </si>
  <si>
    <t xml:space="preserve">การพัฒนาระบบการเรียนรู้แบบดิจิทัล  (Digital leaning platforms)  </t>
  </si>
  <si>
    <t>5)</t>
  </si>
  <si>
    <t xml:space="preserve">จัดตั้งศูนย์การเรียนรู้ตลอดชีวิต/สถาบันพัฒนากำลังคนทุกช่วงวัย เพื่อสร้างศักยภาพและโอกาสทางอาชีพ  </t>
  </si>
  <si>
    <t>4)</t>
  </si>
  <si>
    <t>การพัฒนาหลักสูตรระยะสั้นและหลักสูตร Non degree</t>
  </si>
  <si>
    <t>การพัฒนาระบบคลังหน่วยกิต (Credit Bank)</t>
  </si>
  <si>
    <t xml:space="preserve">การพัฒนาห้องเรียนมาตรฐานและห้องเรียนเสมือนจริง   (Smart Classroom &amp; Virtual education) </t>
  </si>
  <si>
    <t>กลยุทธ์  2.2  การพัฒนาแพลตฟอร์ม การจัดการเรียนรู้ที่เอื้อต่อการเรียนรู้ตลอดชีวิต การสะสมหน่วยการเรียนรู้   (Academic Credit Bank : Credit Bank)</t>
  </si>
  <si>
    <t xml:space="preserve">การสร้างและพัฒนาประสบการณ์  การเรียนรู้แก่นักศึกษา  ด้วยการบูรณาการการเรียนรู้กับการทำงาน (Co-operation Work –Integrated Education : CWIE) </t>
  </si>
  <si>
    <t>การยกระดับการเรียนการสอนและการได้รับความรู้จากต้นแบบ (Master-class)  และพัฒนาการเรียนรู้เชิงประสบการณ์</t>
  </si>
  <si>
    <t>การพัฒนาและปรับปรุงหลักสูตรแบบพลิกโฉมเพื่อตอบสนองต่อชุมชนท้องถิ่น</t>
  </si>
  <si>
    <t>กลยุทธ์  2.1  การพัฒนาและปรับปรุงหลักสูตรแบบพลิกโฉมเพื่อตอบสนองต่ออนาคตภาพของชุมชนท้องถิ่น</t>
  </si>
  <si>
    <t>เป้าหมายที่  2  :  พัฒนาขีดความสามารถกำลังคนตามความต้องการ</t>
  </si>
  <si>
    <t>ยุทธศาสตร์ที่  2  การสร้างและพัฒนาการเรียนรู้ตลอดชีวิต  (Lifelong Learning)</t>
  </si>
  <si>
    <t>การสร้างเครือข่ายการสร้างเครือข่ายความร่วมมือของผู้ประกอบการเชิงพื้นที่</t>
  </si>
  <si>
    <t>การพัฒนาศักยภาพของผู้ประกอบการและธุรกิจเริ่มต้น (SME&amp; Startup:  Entrepreneurship Education)</t>
  </si>
  <si>
    <t>พัฒนาศักยภาพของผู้ประกอบการและระบบนิเวศการท่องเที่ยว (Smart tourism)  เพื่อเสริมสร้างเศรษฐกิจชุมชนฐานราก</t>
  </si>
  <si>
    <t>จัดตั้งศูนย์พัฒนานวัตกรรมเชิงสร้างสรรค์สำหรับผู้ประกอบการ  (Innovation hub)</t>
  </si>
  <si>
    <t>การพัฒนาและขับเคลื่อนนวัตกรรมเพื่อยกระดับสถานประกอบการ  (Innovation driven enterprise: IDE)</t>
  </si>
  <si>
    <t xml:space="preserve">กลยุทธ์  1.3  การพัฒนาผู้ประกอบการและธุรกิจเริ่มต้น  (SME&amp; startups) </t>
  </si>
  <si>
    <t>วิจัยและพัฒนาเพื่อสร้างศักยภาพการท่องเที่ยวเชิงพื้นที่</t>
  </si>
  <si>
    <t>9)</t>
  </si>
  <si>
    <t xml:space="preserve">วิจัยและพัฒนาการใช้ทรัพยากร  และสิ่งแวดล้อมเพื่อสร้างเสริมเศรษฐกิจฐานรากอย่างยั่งยืน 
</t>
  </si>
  <si>
    <t>8)</t>
  </si>
  <si>
    <t>การสร้างเครือข่ายวิจัยเพื่อการบริหารจัดการภาคเกษตรและอุตสาหกรรมเชิงพื้นที่</t>
  </si>
  <si>
    <t>7)</t>
  </si>
  <si>
    <t>พัฒนาโครงสร้างพื้นฐาน ด้านวิทยาศาสตร์ วิจัย และนวัตกรรม การเกษตร/อาหาร/ผู้สูงอายุ</t>
  </si>
  <si>
    <t>วิจัย  และพัฒนานวัตกรรมการแปรรูป  และอาหารเพื่ออนาคต</t>
  </si>
  <si>
    <r>
      <t>วิจัยและพัฒนาและประยุกต์  ใช้ AI  (</t>
    </r>
    <r>
      <rPr>
        <sz val="16"/>
        <color rgb="FF000000"/>
        <rFont val="TH SarabunPSK"/>
        <family val="2"/>
      </rPr>
      <t>Artificial Intelligence)</t>
    </r>
    <r>
      <rPr>
        <sz val="16"/>
        <color theme="1"/>
        <rFont val="TH SarabunPSK"/>
        <family val="2"/>
      </rPr>
      <t xml:space="preserve">  กับการพัฒนา เกษตร อาหาร พืชเศรษฐกิจ   พืชสมุนไพร</t>
    </r>
  </si>
  <si>
    <t>วิจัยและพัฒนาระดับความมั่นคงทางสุขภาพและรองรับโรคอุบัติใหม่</t>
  </si>
  <si>
    <t xml:space="preserve">วิจัยและพัฒนาศักยภาพและเตรียมพร้อมเพื่อรองรับสังคมผู้สูงอายุ </t>
  </si>
  <si>
    <t xml:space="preserve">วิจัยและพัฒนาด้านสมุนไพร การแพทย์ทางเลือก และวิทยาศาสตร์สุขภาพ   </t>
  </si>
  <si>
    <t xml:space="preserve">กลยุทธ์  1.2  วิจัยและพัฒนาการเกษตรและอุตสาหกรรมเชิงพื้นที่เพื่อเชื่อมโยง  สู่เศรษฐกิจสามมิติ (BCG Economy) </t>
  </si>
  <si>
    <t>จัดเตรียมโครงสร้างพื้นฐานและสิ่งอำนวยความสะดวกเพื่อรองรับเศรษฐกิจสามมิติ  (BCG Economy)</t>
  </si>
  <si>
    <t xml:space="preserve">การพัฒนาตลาดนำการผลิตสินค้าทางการเกษตรเพื่อเสริมสร้างรายได้ของเกษตร </t>
  </si>
  <si>
    <t xml:space="preserve">การประยุกต์ใช้เทคโนโลยีและนวัตกรรมเพื่อพัฒนาการเกษตร   </t>
  </si>
  <si>
    <t>การพัฒนาอาชีพเกษตรกรสู่อาชีพที่มั่นคงและมีรายได้สูง</t>
  </si>
  <si>
    <t>ยกระดับผลผลิตการเกษตรสู่มาตรฐานสากล</t>
  </si>
  <si>
    <t xml:space="preserve">การนำผลการวิจัยไปใช้ในการพัฒนาและส่งเสริมความเข้มแข็งของภาคเกษตรและอุตสาหกรรมเชิงพื้นที่ </t>
  </si>
  <si>
    <t>กลยุทธ์  1.1  การสร้างมูลค่าภาคเกษตร สู่เศรษฐกิจสามมิติ  (BCG Economy)  เพื่อเสริมสร้างเศรษฐกิจฐานราก</t>
  </si>
  <si>
    <t>เป้าหมายที่  1  ยกระดับการขับเคลื่อนเศรษฐกิจชุมชนรากฐาน  (Local economy)</t>
  </si>
  <si>
    <t>ยุทธศาสตร์ที่  1  การขับเคลื่อนพันธกิจของมหาวิทยาลัยเพื่อเสริมสร้างเศรษฐกิจฐานรากของชุมชน  (Local Economy)</t>
  </si>
  <si>
    <t>รวม</t>
  </si>
  <si>
    <t>งบประมาณ</t>
  </si>
  <si>
    <t>โครงการ/กิจกรรม</t>
  </si>
  <si>
    <t>กลยุทธ์</t>
  </si>
  <si>
    <t xml:space="preserve">มหาวิทยาลัยราชภัฏนครสวรรค์  ประจำปีงบประมาณ  พ.ศ.  2566-2570 </t>
  </si>
  <si>
    <t xml:space="preserve">โครงการตามแผนพัฒนาความเป็นเลิศของสถาบันอุดมศึกษา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</si>
</sst>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2" borderId="0" xfId="0" applyFont="1" applyFill="1"/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3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2" fillId="0" borderId="0" xfId="0" applyFont="1" applyFill="1"/>
    <xf numFmtId="0" fontId="2" fillId="5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2" fillId="7" borderId="0" xfId="0" applyFont="1" applyFill="1"/>
    <xf numFmtId="0" fontId="3" fillId="7" borderId="0" xfId="0" applyFont="1" applyFill="1"/>
    <xf numFmtId="0" fontId="2" fillId="8" borderId="0" xfId="0" applyFont="1" applyFill="1"/>
    <xf numFmtId="0" fontId="2" fillId="6" borderId="0" xfId="0" applyFont="1" applyFill="1"/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 vertical="top"/>
    </xf>
    <xf numFmtId="166" fontId="3" fillId="2" borderId="1" xfId="1" applyNumberFormat="1" applyFont="1" applyFill="1" applyBorder="1" applyAlignment="1">
      <alignment horizontal="center" vertical="top"/>
    </xf>
    <xf numFmtId="166" fontId="5" fillId="6" borderId="1" xfId="1" applyNumberFormat="1" applyFont="1" applyFill="1" applyBorder="1" applyAlignment="1">
      <alignment vertical="top" wrapText="1"/>
    </xf>
    <xf numFmtId="166" fontId="2" fillId="0" borderId="1" xfId="1" applyNumberFormat="1" applyFont="1" applyFill="1" applyBorder="1" applyAlignment="1">
      <alignment vertical="top"/>
    </xf>
    <xf numFmtId="166" fontId="3" fillId="2" borderId="1" xfId="1" applyNumberFormat="1" applyFont="1" applyFill="1" applyBorder="1" applyAlignment="1">
      <alignment horizontal="left" vertical="top"/>
    </xf>
    <xf numFmtId="166" fontId="6" fillId="0" borderId="1" xfId="1" applyNumberFormat="1" applyFont="1" applyFill="1" applyBorder="1" applyAlignment="1">
      <alignment vertical="top" wrapText="1"/>
    </xf>
    <xf numFmtId="166" fontId="3" fillId="6" borderId="1" xfId="1" applyNumberFormat="1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top"/>
    </xf>
    <xf numFmtId="166" fontId="4" fillId="0" borderId="1" xfId="1" applyNumberFormat="1" applyFont="1" applyFill="1" applyBorder="1" applyAlignment="1">
      <alignment vertical="top"/>
    </xf>
    <xf numFmtId="166" fontId="2" fillId="0" borderId="0" xfId="1" applyNumberFormat="1" applyFont="1" applyAlignment="1">
      <alignment vertical="top"/>
    </xf>
    <xf numFmtId="166" fontId="3" fillId="2" borderId="0" xfId="1" applyNumberFormat="1" applyFont="1" applyFill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vertical="top" wrapText="1"/>
    </xf>
    <xf numFmtId="166" fontId="5" fillId="2" borderId="1" xfId="1" applyNumberFormat="1" applyFont="1" applyFill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166" fontId="3" fillId="2" borderId="1" xfId="1" applyNumberFormat="1" applyFont="1" applyFill="1" applyBorder="1" applyAlignment="1">
      <alignment vertical="top"/>
    </xf>
    <xf numFmtId="166" fontId="3" fillId="0" borderId="1" xfId="1" applyNumberFormat="1" applyFont="1" applyFill="1" applyBorder="1" applyAlignment="1">
      <alignment vertical="top"/>
    </xf>
    <xf numFmtId="166" fontId="3" fillId="6" borderId="1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F3B5-E239-41A1-8E32-E19E70089990}">
  <dimension ref="A1:I144"/>
  <sheetViews>
    <sheetView tabSelected="1" view="pageBreakPreview" topLeftCell="A4" zoomScale="80" zoomScaleNormal="100" zoomScaleSheetLayoutView="80" workbookViewId="0">
      <selection activeCell="B13" sqref="B13"/>
    </sheetView>
  </sheetViews>
  <sheetFormatPr defaultColWidth="9" defaultRowHeight="24"/>
  <cols>
    <col min="1" max="1" width="9.5703125" style="3" customWidth="1"/>
    <col min="2" max="2" width="98.5703125" style="2" bestFit="1" customWidth="1"/>
    <col min="3" max="7" width="16.85546875" style="44" bestFit="1" customWidth="1"/>
    <col min="8" max="8" width="16.85546875" style="45" bestFit="1" customWidth="1"/>
    <col min="9" max="16384" width="9" style="1"/>
  </cols>
  <sheetData>
    <row r="1" spans="1:8" s="30" customFormat="1">
      <c r="A1" s="34" t="s">
        <v>72</v>
      </c>
      <c r="B1" s="34"/>
      <c r="C1" s="34"/>
      <c r="D1" s="34"/>
      <c r="E1" s="34"/>
      <c r="F1" s="34"/>
      <c r="G1" s="34"/>
      <c r="H1" s="34"/>
    </row>
    <row r="2" spans="1:8" s="30" customFormat="1">
      <c r="A2" s="34" t="s">
        <v>71</v>
      </c>
      <c r="B2" s="34"/>
      <c r="C2" s="34"/>
      <c r="D2" s="34"/>
      <c r="E2" s="34"/>
      <c r="F2" s="34"/>
      <c r="G2" s="34"/>
      <c r="H2" s="34"/>
    </row>
    <row r="3" spans="1:8" s="30" customFormat="1" ht="24" customHeight="1">
      <c r="A3" s="33" t="s">
        <v>70</v>
      </c>
      <c r="B3" s="48" t="s">
        <v>69</v>
      </c>
      <c r="C3" s="35" t="s">
        <v>68</v>
      </c>
      <c r="D3" s="35"/>
      <c r="E3" s="35"/>
      <c r="F3" s="35"/>
      <c r="G3" s="35"/>
      <c r="H3" s="35"/>
    </row>
    <row r="4" spans="1:8" s="30" customFormat="1" ht="24" customHeight="1">
      <c r="A4" s="33"/>
      <c r="B4" s="48"/>
      <c r="C4" s="47">
        <v>2566</v>
      </c>
      <c r="D4" s="47">
        <v>2567</v>
      </c>
      <c r="E4" s="47">
        <v>2568</v>
      </c>
      <c r="F4" s="47">
        <v>2569</v>
      </c>
      <c r="G4" s="47">
        <v>2570</v>
      </c>
      <c r="H4" s="36" t="s">
        <v>67</v>
      </c>
    </row>
    <row r="5" spans="1:8" s="30" customFormat="1" ht="24" customHeight="1">
      <c r="A5" s="32" t="s">
        <v>66</v>
      </c>
      <c r="B5" s="49"/>
      <c r="C5" s="37">
        <f>+C7+C14+C24</f>
        <v>97000000</v>
      </c>
      <c r="D5" s="37">
        <f>+D7+D14+D24</f>
        <v>97000000</v>
      </c>
      <c r="E5" s="37">
        <f>+E7+E14+E24</f>
        <v>97000000</v>
      </c>
      <c r="F5" s="37">
        <f>+F7+F14+F24</f>
        <v>97000000</v>
      </c>
      <c r="G5" s="37">
        <f>+G7+G14+G24</f>
        <v>97000000</v>
      </c>
      <c r="H5" s="37">
        <f>+H7+H14+H24</f>
        <v>485000000</v>
      </c>
    </row>
    <row r="6" spans="1:8" s="30" customFormat="1" ht="24" customHeight="1">
      <c r="A6" s="31" t="s">
        <v>65</v>
      </c>
      <c r="B6" s="31"/>
      <c r="C6" s="58"/>
      <c r="D6" s="58"/>
      <c r="E6" s="58"/>
      <c r="F6" s="58"/>
      <c r="G6" s="58"/>
      <c r="H6" s="59">
        <v>0</v>
      </c>
    </row>
    <row r="7" spans="1:8" ht="24" customHeight="1">
      <c r="A7" s="29" t="s">
        <v>64</v>
      </c>
      <c r="B7" s="50"/>
      <c r="C7" s="60">
        <f>SUM(C8:C13)</f>
        <v>32000000</v>
      </c>
      <c r="D7" s="60">
        <f>SUM(D8:D13)</f>
        <v>32000000</v>
      </c>
      <c r="E7" s="60">
        <f>SUM(E8:E13)</f>
        <v>32000000</v>
      </c>
      <c r="F7" s="60">
        <f>SUM(F8:F13)</f>
        <v>32000000</v>
      </c>
      <c r="G7" s="60">
        <f>SUM(G8:G13)</f>
        <v>32000000</v>
      </c>
      <c r="H7" s="61">
        <f>SUM(H8:H13)</f>
        <v>160000000</v>
      </c>
    </row>
    <row r="8" spans="1:8" ht="24" customHeight="1">
      <c r="A8" s="8" t="s">
        <v>6</v>
      </c>
      <c r="B8" s="51" t="s">
        <v>63</v>
      </c>
      <c r="C8" s="38">
        <v>2000000</v>
      </c>
      <c r="D8" s="38">
        <v>2000000</v>
      </c>
      <c r="E8" s="38">
        <v>2000000</v>
      </c>
      <c r="F8" s="38">
        <v>2000000</v>
      </c>
      <c r="G8" s="38">
        <v>2000000</v>
      </c>
      <c r="H8" s="39">
        <f>SUM(C8:G8)</f>
        <v>10000000</v>
      </c>
    </row>
    <row r="9" spans="1:8" s="28" customFormat="1" ht="24" customHeight="1">
      <c r="A9" s="8" t="s">
        <v>4</v>
      </c>
      <c r="B9" s="52" t="s">
        <v>62</v>
      </c>
      <c r="C9" s="38">
        <v>2000000</v>
      </c>
      <c r="D9" s="38">
        <v>2000000</v>
      </c>
      <c r="E9" s="38">
        <v>2000000</v>
      </c>
      <c r="F9" s="38">
        <v>2000000</v>
      </c>
      <c r="G9" s="38">
        <v>2000000</v>
      </c>
      <c r="H9" s="39">
        <f>SUM(C9:G9)</f>
        <v>10000000</v>
      </c>
    </row>
    <row r="10" spans="1:8" ht="24" customHeight="1">
      <c r="A10" s="8" t="s">
        <v>2</v>
      </c>
      <c r="B10" s="52" t="s">
        <v>61</v>
      </c>
      <c r="C10" s="38">
        <v>5000000</v>
      </c>
      <c r="D10" s="38">
        <v>5000000</v>
      </c>
      <c r="E10" s="38">
        <v>5000000</v>
      </c>
      <c r="F10" s="38">
        <v>5000000</v>
      </c>
      <c r="G10" s="38">
        <v>5000000</v>
      </c>
      <c r="H10" s="39">
        <f>SUM(C10:G10)</f>
        <v>25000000</v>
      </c>
    </row>
    <row r="11" spans="1:8" ht="24" customHeight="1">
      <c r="A11" s="8" t="s">
        <v>28</v>
      </c>
      <c r="B11" s="52" t="s">
        <v>60</v>
      </c>
      <c r="C11" s="38">
        <v>10000000</v>
      </c>
      <c r="D11" s="38">
        <v>10000000</v>
      </c>
      <c r="E11" s="38">
        <v>10000000</v>
      </c>
      <c r="F11" s="38">
        <v>10000000</v>
      </c>
      <c r="G11" s="38">
        <v>10000000</v>
      </c>
      <c r="H11" s="39">
        <f>SUM(C11:G11)</f>
        <v>50000000</v>
      </c>
    </row>
    <row r="12" spans="1:8" ht="24" customHeight="1">
      <c r="A12" s="8" t="s">
        <v>26</v>
      </c>
      <c r="B12" s="52" t="s">
        <v>59</v>
      </c>
      <c r="C12" s="38">
        <v>8000000</v>
      </c>
      <c r="D12" s="38">
        <v>8000000</v>
      </c>
      <c r="E12" s="38">
        <v>8000000</v>
      </c>
      <c r="F12" s="38">
        <v>8000000</v>
      </c>
      <c r="G12" s="38">
        <v>8000000</v>
      </c>
      <c r="H12" s="39">
        <f>SUM(C12:G12)</f>
        <v>40000000</v>
      </c>
    </row>
    <row r="13" spans="1:8" ht="24" customHeight="1">
      <c r="A13" s="8" t="s">
        <v>24</v>
      </c>
      <c r="B13" s="52" t="s">
        <v>58</v>
      </c>
      <c r="C13" s="38">
        <v>5000000</v>
      </c>
      <c r="D13" s="38">
        <v>5000000</v>
      </c>
      <c r="E13" s="38">
        <v>5000000</v>
      </c>
      <c r="F13" s="38">
        <v>5000000</v>
      </c>
      <c r="G13" s="38">
        <v>5000000</v>
      </c>
      <c r="H13" s="39">
        <f>SUM(C13:G13)</f>
        <v>25000000</v>
      </c>
    </row>
    <row r="14" spans="1:8" ht="24" customHeight="1">
      <c r="A14" s="10" t="s">
        <v>57</v>
      </c>
      <c r="B14" s="29"/>
      <c r="C14" s="38">
        <f>SUM(C15:C23)</f>
        <v>43000000</v>
      </c>
      <c r="D14" s="38">
        <f>SUM(D15:D23)</f>
        <v>43000000</v>
      </c>
      <c r="E14" s="38">
        <f>SUM(E15:E23)</f>
        <v>43000000</v>
      </c>
      <c r="F14" s="38">
        <f>SUM(F15:F23)</f>
        <v>43000000</v>
      </c>
      <c r="G14" s="38">
        <f>SUM(G15:G23)</f>
        <v>43000000</v>
      </c>
      <c r="H14" s="39">
        <f>SUM(C14:G14)</f>
        <v>215000000</v>
      </c>
    </row>
    <row r="15" spans="1:8" ht="24" customHeight="1">
      <c r="A15" s="8" t="s">
        <v>6</v>
      </c>
      <c r="B15" s="51" t="s">
        <v>56</v>
      </c>
      <c r="C15" s="38">
        <v>5000000</v>
      </c>
      <c r="D15" s="38">
        <v>5000000</v>
      </c>
      <c r="E15" s="38">
        <v>5000000</v>
      </c>
      <c r="F15" s="38">
        <v>5000000</v>
      </c>
      <c r="G15" s="38">
        <v>5000000</v>
      </c>
      <c r="H15" s="39">
        <f>SUM(C15:G15)</f>
        <v>25000000</v>
      </c>
    </row>
    <row r="16" spans="1:8" ht="24" customHeight="1">
      <c r="A16" s="8" t="s">
        <v>4</v>
      </c>
      <c r="B16" s="51" t="s">
        <v>55</v>
      </c>
      <c r="C16" s="38">
        <v>3000000</v>
      </c>
      <c r="D16" s="38">
        <v>3000000</v>
      </c>
      <c r="E16" s="38">
        <v>3000000</v>
      </c>
      <c r="F16" s="38">
        <v>3000000</v>
      </c>
      <c r="G16" s="38">
        <v>3000000</v>
      </c>
      <c r="H16" s="39">
        <f>SUM(C16:G16)</f>
        <v>15000000</v>
      </c>
    </row>
    <row r="17" spans="1:9" ht="24" customHeight="1">
      <c r="A17" s="26" t="s">
        <v>2</v>
      </c>
      <c r="B17" s="51" t="s">
        <v>54</v>
      </c>
      <c r="C17" s="38">
        <v>2000000</v>
      </c>
      <c r="D17" s="38">
        <v>2000000</v>
      </c>
      <c r="E17" s="38">
        <v>2000000</v>
      </c>
      <c r="F17" s="38">
        <v>2000000</v>
      </c>
      <c r="G17" s="38">
        <v>2000000</v>
      </c>
      <c r="H17" s="39">
        <f>SUM(C17:G17)</f>
        <v>10000000</v>
      </c>
    </row>
    <row r="18" spans="1:9" ht="24" customHeight="1">
      <c r="A18" s="8" t="s">
        <v>28</v>
      </c>
      <c r="B18" s="51" t="s">
        <v>53</v>
      </c>
      <c r="C18" s="38">
        <v>5000000</v>
      </c>
      <c r="D18" s="38">
        <v>5000000</v>
      </c>
      <c r="E18" s="38">
        <v>5000000</v>
      </c>
      <c r="F18" s="38">
        <v>5000000</v>
      </c>
      <c r="G18" s="38">
        <v>5000000</v>
      </c>
      <c r="H18" s="39">
        <f>SUM(C18:G18)</f>
        <v>25000000</v>
      </c>
    </row>
    <row r="19" spans="1:9" ht="24" customHeight="1">
      <c r="A19" s="26" t="s">
        <v>26</v>
      </c>
      <c r="B19" s="51" t="s">
        <v>52</v>
      </c>
      <c r="C19" s="38">
        <v>5000000</v>
      </c>
      <c r="D19" s="38">
        <v>5000000</v>
      </c>
      <c r="E19" s="38">
        <v>5000000</v>
      </c>
      <c r="F19" s="38">
        <v>5000000</v>
      </c>
      <c r="G19" s="38">
        <v>5000000</v>
      </c>
      <c r="H19" s="39">
        <f>SUM(C19:G19)</f>
        <v>25000000</v>
      </c>
    </row>
    <row r="20" spans="1:9" ht="24" customHeight="1">
      <c r="A20" s="8" t="s">
        <v>24</v>
      </c>
      <c r="B20" s="51" t="s">
        <v>51</v>
      </c>
      <c r="C20" s="38">
        <v>7000000</v>
      </c>
      <c r="D20" s="38">
        <v>7000000</v>
      </c>
      <c r="E20" s="38">
        <v>7000000</v>
      </c>
      <c r="F20" s="38">
        <v>7000000</v>
      </c>
      <c r="G20" s="38">
        <v>7000000</v>
      </c>
      <c r="H20" s="39">
        <f>SUM(C20:G20)</f>
        <v>35000000</v>
      </c>
    </row>
    <row r="21" spans="1:9" ht="24" customHeight="1">
      <c r="A21" s="26" t="s">
        <v>50</v>
      </c>
      <c r="B21" s="51" t="s">
        <v>49</v>
      </c>
      <c r="C21" s="38">
        <v>5000000</v>
      </c>
      <c r="D21" s="38">
        <v>5000000</v>
      </c>
      <c r="E21" s="38">
        <v>5000000</v>
      </c>
      <c r="F21" s="38">
        <v>5000000</v>
      </c>
      <c r="G21" s="38">
        <v>5000000</v>
      </c>
      <c r="H21" s="39">
        <f>SUM(C21:G21)</f>
        <v>25000000</v>
      </c>
    </row>
    <row r="22" spans="1:9" s="27" customFormat="1" ht="24" customHeight="1">
      <c r="A22" s="8" t="s">
        <v>48</v>
      </c>
      <c r="B22" s="52" t="s">
        <v>47</v>
      </c>
      <c r="C22" s="38">
        <v>3000000</v>
      </c>
      <c r="D22" s="38">
        <v>3000000</v>
      </c>
      <c r="E22" s="38">
        <v>3000000</v>
      </c>
      <c r="F22" s="38">
        <v>3000000</v>
      </c>
      <c r="G22" s="38">
        <v>3000000</v>
      </c>
      <c r="H22" s="39">
        <f>SUM(C22:G22)</f>
        <v>15000000</v>
      </c>
    </row>
    <row r="23" spans="1:9" ht="24" customHeight="1">
      <c r="A23" s="26" t="s">
        <v>46</v>
      </c>
      <c r="B23" s="51" t="s">
        <v>45</v>
      </c>
      <c r="C23" s="38">
        <v>8000000</v>
      </c>
      <c r="D23" s="38">
        <v>8000000</v>
      </c>
      <c r="E23" s="38">
        <v>8000000</v>
      </c>
      <c r="F23" s="38">
        <v>8000000</v>
      </c>
      <c r="G23" s="38">
        <v>8000000</v>
      </c>
      <c r="H23" s="39">
        <f>SUM(C23:G23)</f>
        <v>40000000</v>
      </c>
    </row>
    <row r="24" spans="1:9" s="16" customFormat="1" ht="24" customHeight="1">
      <c r="A24" s="10" t="s">
        <v>44</v>
      </c>
      <c r="B24" s="29"/>
      <c r="C24" s="38">
        <f>SUM(C25:C29)</f>
        <v>22000000</v>
      </c>
      <c r="D24" s="38">
        <f>SUM(D25:D29)</f>
        <v>22000000</v>
      </c>
      <c r="E24" s="38">
        <f>SUM(E25:E29)</f>
        <v>22000000</v>
      </c>
      <c r="F24" s="38">
        <f>SUM(F25:F29)</f>
        <v>22000000</v>
      </c>
      <c r="G24" s="38">
        <f>SUM(G25:G29)</f>
        <v>22000000</v>
      </c>
      <c r="H24" s="39">
        <f>SUM(C24:G24)</f>
        <v>110000000</v>
      </c>
    </row>
    <row r="25" spans="1:9" ht="24" customHeight="1">
      <c r="A25" s="8" t="s">
        <v>6</v>
      </c>
      <c r="B25" s="51" t="s">
        <v>43</v>
      </c>
      <c r="C25" s="38">
        <v>5000000</v>
      </c>
      <c r="D25" s="38">
        <v>5000000</v>
      </c>
      <c r="E25" s="38">
        <v>5000000</v>
      </c>
      <c r="F25" s="38">
        <v>5000000</v>
      </c>
      <c r="G25" s="38">
        <v>5000000</v>
      </c>
      <c r="H25" s="39">
        <f>SUM(C25:G25)</f>
        <v>25000000</v>
      </c>
    </row>
    <row r="26" spans="1:9" ht="24" customHeight="1">
      <c r="A26" s="8" t="s">
        <v>4</v>
      </c>
      <c r="B26" s="53" t="s">
        <v>42</v>
      </c>
      <c r="C26" s="38">
        <v>5000000</v>
      </c>
      <c r="D26" s="38">
        <v>5000000</v>
      </c>
      <c r="E26" s="38">
        <v>5000000</v>
      </c>
      <c r="F26" s="38">
        <v>5000000</v>
      </c>
      <c r="G26" s="38">
        <v>5000000</v>
      </c>
      <c r="H26" s="39">
        <f>SUM(C26:G26)</f>
        <v>25000000</v>
      </c>
    </row>
    <row r="27" spans="1:9" ht="24" customHeight="1">
      <c r="A27" s="8" t="s">
        <v>2</v>
      </c>
      <c r="B27" s="53" t="s">
        <v>41</v>
      </c>
      <c r="C27" s="38">
        <v>5000000</v>
      </c>
      <c r="D27" s="38">
        <v>5000000</v>
      </c>
      <c r="E27" s="38">
        <v>5000000</v>
      </c>
      <c r="F27" s="38">
        <v>5000000</v>
      </c>
      <c r="G27" s="38">
        <v>5000000</v>
      </c>
      <c r="H27" s="39">
        <f>SUM(C27:G27)</f>
        <v>25000000</v>
      </c>
    </row>
    <row r="28" spans="1:9" ht="24" customHeight="1">
      <c r="A28" s="8" t="s">
        <v>28</v>
      </c>
      <c r="B28" s="53" t="s">
        <v>40</v>
      </c>
      <c r="C28" s="38">
        <v>5000000</v>
      </c>
      <c r="D28" s="38">
        <v>5000000</v>
      </c>
      <c r="E28" s="38">
        <v>5000000</v>
      </c>
      <c r="F28" s="38">
        <v>5000000</v>
      </c>
      <c r="G28" s="38">
        <v>5000000</v>
      </c>
      <c r="H28" s="39">
        <f>SUM(C28:G28)</f>
        <v>25000000</v>
      </c>
    </row>
    <row r="29" spans="1:9" s="24" customFormat="1" ht="24" customHeight="1">
      <c r="A29" s="8" t="s">
        <v>26</v>
      </c>
      <c r="B29" s="52" t="s">
        <v>39</v>
      </c>
      <c r="C29" s="38">
        <v>2000000</v>
      </c>
      <c r="D29" s="38">
        <v>2000000</v>
      </c>
      <c r="E29" s="38">
        <v>2000000</v>
      </c>
      <c r="F29" s="38">
        <v>2000000</v>
      </c>
      <c r="G29" s="38">
        <v>2000000</v>
      </c>
      <c r="H29" s="39">
        <f>SUM(C29:G29)</f>
        <v>10000000</v>
      </c>
      <c r="I29" s="25"/>
    </row>
    <row r="30" spans="1:9" ht="24" customHeight="1">
      <c r="A30" s="23" t="s">
        <v>38</v>
      </c>
      <c r="B30" s="22"/>
      <c r="C30" s="37">
        <f>+C32+C36+C43</f>
        <v>91000000</v>
      </c>
      <c r="D30" s="37">
        <f>+D32+D36+D43</f>
        <v>75000000</v>
      </c>
      <c r="E30" s="37">
        <f>+E32+E36+E43</f>
        <v>75000000</v>
      </c>
      <c r="F30" s="37">
        <f>+F32+F36+F43</f>
        <v>50000000</v>
      </c>
      <c r="G30" s="37">
        <f>+G32+G36+G43</f>
        <v>50000000</v>
      </c>
      <c r="H30" s="37">
        <f>+H32+H36+H43</f>
        <v>341000000</v>
      </c>
    </row>
    <row r="31" spans="1:9" ht="24" customHeight="1">
      <c r="A31" s="21" t="s">
        <v>37</v>
      </c>
      <c r="B31" s="20"/>
      <c r="C31" s="40"/>
      <c r="D31" s="40"/>
      <c r="E31" s="40"/>
      <c r="F31" s="40"/>
      <c r="G31" s="40"/>
      <c r="H31" s="39">
        <f>SUM(C31:G31)</f>
        <v>0</v>
      </c>
    </row>
    <row r="32" spans="1:9" ht="24" customHeight="1">
      <c r="A32" s="10" t="s">
        <v>36</v>
      </c>
      <c r="B32" s="29"/>
      <c r="C32" s="38">
        <f>SUM(C33:C35)</f>
        <v>30000000</v>
      </c>
      <c r="D32" s="38">
        <f>SUM(D33:D35)</f>
        <v>25000000</v>
      </c>
      <c r="E32" s="38">
        <f>SUM(E33:E35)</f>
        <v>25000000</v>
      </c>
      <c r="F32" s="38">
        <f>SUM(F33:F35)</f>
        <v>0</v>
      </c>
      <c r="G32" s="38">
        <f>SUM(G33:G35)</f>
        <v>0</v>
      </c>
      <c r="H32" s="39">
        <f>SUM(C32:G32)</f>
        <v>80000000</v>
      </c>
    </row>
    <row r="33" spans="1:8" ht="24" customHeight="1">
      <c r="A33" s="8" t="s">
        <v>6</v>
      </c>
      <c r="B33" s="52" t="s">
        <v>35</v>
      </c>
      <c r="C33" s="38">
        <v>10000000</v>
      </c>
      <c r="D33" s="38">
        <v>5000000</v>
      </c>
      <c r="E33" s="38">
        <v>5000000</v>
      </c>
      <c r="F33" s="38"/>
      <c r="G33" s="38"/>
      <c r="H33" s="39">
        <f>SUM(C33:G33)</f>
        <v>20000000</v>
      </c>
    </row>
    <row r="34" spans="1:8" ht="24" customHeight="1">
      <c r="A34" s="8" t="s">
        <v>4</v>
      </c>
      <c r="B34" s="52" t="s">
        <v>34</v>
      </c>
      <c r="C34" s="38">
        <v>10000000</v>
      </c>
      <c r="D34" s="38">
        <v>10000000</v>
      </c>
      <c r="E34" s="38">
        <v>10000000</v>
      </c>
      <c r="F34" s="38"/>
      <c r="G34" s="38"/>
      <c r="H34" s="39">
        <f>SUM(C34:G34)</f>
        <v>30000000</v>
      </c>
    </row>
    <row r="35" spans="1:8" s="19" customFormat="1" ht="24" customHeight="1">
      <c r="A35" s="8" t="s">
        <v>2</v>
      </c>
      <c r="B35" s="52" t="s">
        <v>33</v>
      </c>
      <c r="C35" s="38">
        <v>10000000</v>
      </c>
      <c r="D35" s="38">
        <v>10000000</v>
      </c>
      <c r="E35" s="38">
        <v>10000000</v>
      </c>
      <c r="F35" s="38"/>
      <c r="G35" s="38"/>
      <c r="H35" s="39">
        <f>SUM(C35:G35)</f>
        <v>30000000</v>
      </c>
    </row>
    <row r="36" spans="1:8" s="18" customFormat="1" ht="24" customHeight="1">
      <c r="A36" s="10" t="s">
        <v>32</v>
      </c>
      <c r="B36" s="29"/>
      <c r="C36" s="38">
        <f>SUM(C37:C42)</f>
        <v>49000000</v>
      </c>
      <c r="D36" s="38">
        <f>SUM(D37:D42)</f>
        <v>38000000</v>
      </c>
      <c r="E36" s="38">
        <f>SUM(E37:E42)</f>
        <v>38000000</v>
      </c>
      <c r="F36" s="38">
        <f>SUM(F37:F42)</f>
        <v>38000000</v>
      </c>
      <c r="G36" s="38">
        <f>SUM(G37:G42)</f>
        <v>38000000</v>
      </c>
      <c r="H36" s="61">
        <f>SUM(H37:H42)</f>
        <v>201000000</v>
      </c>
    </row>
    <row r="37" spans="1:8" ht="24" customHeight="1">
      <c r="A37" s="8" t="s">
        <v>6</v>
      </c>
      <c r="B37" s="52" t="s">
        <v>31</v>
      </c>
      <c r="C37" s="38">
        <v>23000000</v>
      </c>
      <c r="D37" s="38">
        <v>15000000</v>
      </c>
      <c r="E37" s="38">
        <v>15000000</v>
      </c>
      <c r="F37" s="38">
        <v>15000000</v>
      </c>
      <c r="G37" s="38">
        <v>15000000</v>
      </c>
      <c r="H37" s="39">
        <f>SUM(C37:G37)</f>
        <v>83000000</v>
      </c>
    </row>
    <row r="38" spans="1:8" s="12" customFormat="1" ht="24" customHeight="1">
      <c r="A38" s="8" t="s">
        <v>4</v>
      </c>
      <c r="B38" s="52" t="s">
        <v>30</v>
      </c>
      <c r="C38" s="38">
        <v>2000000</v>
      </c>
      <c r="D38" s="38">
        <v>2000000</v>
      </c>
      <c r="E38" s="38">
        <v>2000000</v>
      </c>
      <c r="F38" s="38">
        <v>2000000</v>
      </c>
      <c r="G38" s="38">
        <v>2000000</v>
      </c>
      <c r="H38" s="39">
        <f>SUM(C38:G38)</f>
        <v>10000000</v>
      </c>
    </row>
    <row r="39" spans="1:8" s="12" customFormat="1" ht="24" customHeight="1">
      <c r="A39" s="8" t="s">
        <v>2</v>
      </c>
      <c r="B39" s="52" t="s">
        <v>29</v>
      </c>
      <c r="C39" s="38">
        <v>2000000</v>
      </c>
      <c r="D39" s="38">
        <v>2000000</v>
      </c>
      <c r="E39" s="38">
        <v>2000000</v>
      </c>
      <c r="F39" s="38">
        <v>2000000</v>
      </c>
      <c r="G39" s="38">
        <v>2000000</v>
      </c>
      <c r="H39" s="39">
        <f>SUM(C39:G39)</f>
        <v>10000000</v>
      </c>
    </row>
    <row r="40" spans="1:8" ht="24" customHeight="1">
      <c r="A40" s="8" t="s">
        <v>28</v>
      </c>
      <c r="B40" s="52" t="s">
        <v>27</v>
      </c>
      <c r="C40" s="38">
        <v>10000000</v>
      </c>
      <c r="D40" s="38">
        <v>7000000</v>
      </c>
      <c r="E40" s="38">
        <v>7000000</v>
      </c>
      <c r="F40" s="38">
        <v>7000000</v>
      </c>
      <c r="G40" s="38">
        <v>7000000</v>
      </c>
      <c r="H40" s="39">
        <f>SUM(C40:G40)</f>
        <v>38000000</v>
      </c>
    </row>
    <row r="41" spans="1:8" ht="24" customHeight="1">
      <c r="A41" s="8" t="s">
        <v>26</v>
      </c>
      <c r="B41" s="52" t="s">
        <v>25</v>
      </c>
      <c r="C41" s="38">
        <v>5000000</v>
      </c>
      <c r="D41" s="38">
        <v>5000000</v>
      </c>
      <c r="E41" s="38">
        <v>5000000</v>
      </c>
      <c r="F41" s="38">
        <v>5000000</v>
      </c>
      <c r="G41" s="38">
        <v>5000000</v>
      </c>
      <c r="H41" s="39">
        <f>SUM(C41:G41)</f>
        <v>25000000</v>
      </c>
    </row>
    <row r="42" spans="1:8" ht="24" customHeight="1">
      <c r="A42" s="8" t="s">
        <v>24</v>
      </c>
      <c r="B42" s="52" t="s">
        <v>23</v>
      </c>
      <c r="C42" s="38">
        <v>7000000</v>
      </c>
      <c r="D42" s="38">
        <v>7000000</v>
      </c>
      <c r="E42" s="38">
        <v>7000000</v>
      </c>
      <c r="F42" s="38">
        <v>7000000</v>
      </c>
      <c r="G42" s="38">
        <v>7000000</v>
      </c>
      <c r="H42" s="39">
        <f>SUM(C42:G42)</f>
        <v>35000000</v>
      </c>
    </row>
    <row r="43" spans="1:8" s="17" customFormat="1" ht="24" customHeight="1">
      <c r="A43" s="46" t="s">
        <v>22</v>
      </c>
      <c r="B43" s="54"/>
      <c r="C43" s="62">
        <f>SUM(C44:C45)</f>
        <v>12000000</v>
      </c>
      <c r="D43" s="62">
        <f>SUM(D44:D45)</f>
        <v>12000000</v>
      </c>
      <c r="E43" s="62">
        <f>SUM(E44:E45)</f>
        <v>12000000</v>
      </c>
      <c r="F43" s="62">
        <f>SUM(F44:F45)</f>
        <v>12000000</v>
      </c>
      <c r="G43" s="62">
        <f>SUM(G44:G45)</f>
        <v>12000000</v>
      </c>
      <c r="H43" s="61">
        <f>SUM(H44:H45)</f>
        <v>60000000</v>
      </c>
    </row>
    <row r="44" spans="1:8" s="16" customFormat="1" ht="24" customHeight="1">
      <c r="A44" s="8" t="s">
        <v>6</v>
      </c>
      <c r="B44" s="55" t="s">
        <v>21</v>
      </c>
      <c r="C44" s="38">
        <v>2000000</v>
      </c>
      <c r="D44" s="38">
        <v>2000000</v>
      </c>
      <c r="E44" s="38">
        <v>2000000</v>
      </c>
      <c r="F44" s="38">
        <v>2000000</v>
      </c>
      <c r="G44" s="38">
        <v>2000000</v>
      </c>
      <c r="H44" s="39">
        <f>SUM(C44:G44)</f>
        <v>10000000</v>
      </c>
    </row>
    <row r="45" spans="1:8" ht="24" customHeight="1">
      <c r="A45" s="8" t="s">
        <v>4</v>
      </c>
      <c r="B45" s="52" t="s">
        <v>20</v>
      </c>
      <c r="C45" s="38">
        <v>10000000</v>
      </c>
      <c r="D45" s="38">
        <v>10000000</v>
      </c>
      <c r="E45" s="38">
        <v>10000000</v>
      </c>
      <c r="F45" s="38">
        <v>10000000</v>
      </c>
      <c r="G45" s="38">
        <v>10000000</v>
      </c>
      <c r="H45" s="39">
        <f>SUM(C45:G45)</f>
        <v>50000000</v>
      </c>
    </row>
    <row r="46" spans="1:8" ht="24" customHeight="1">
      <c r="A46" s="15" t="s">
        <v>19</v>
      </c>
      <c r="B46" s="23"/>
      <c r="C46" s="63">
        <f>+C48+C52+C54+C58</f>
        <v>60000000</v>
      </c>
      <c r="D46" s="63">
        <f>+D48+D52+D54+D58</f>
        <v>45000000</v>
      </c>
      <c r="E46" s="63">
        <f>+E48+E52+E54+E58</f>
        <v>40000000</v>
      </c>
      <c r="F46" s="63">
        <f>+F48+F52+F54+F58</f>
        <v>0</v>
      </c>
      <c r="G46" s="63">
        <f>+G48+G52+G54+G58</f>
        <v>0</v>
      </c>
      <c r="H46" s="41">
        <f>SUM(C46:G46)</f>
        <v>145000000</v>
      </c>
    </row>
    <row r="47" spans="1:8" ht="24" customHeight="1">
      <c r="A47" s="14" t="s">
        <v>18</v>
      </c>
      <c r="B47" s="56"/>
      <c r="C47" s="42"/>
      <c r="D47" s="42"/>
      <c r="E47" s="42"/>
      <c r="F47" s="42"/>
      <c r="G47" s="42"/>
      <c r="H47" s="39">
        <f>SUM(C47:G47)</f>
        <v>0</v>
      </c>
    </row>
    <row r="48" spans="1:8" ht="24" customHeight="1">
      <c r="A48" s="10" t="s">
        <v>17</v>
      </c>
      <c r="B48" s="29"/>
      <c r="C48" s="62">
        <f>SUM(C49:C51)</f>
        <v>3500000</v>
      </c>
      <c r="D48" s="62">
        <f>SUM(D49:D51)</f>
        <v>3500000</v>
      </c>
      <c r="E48" s="62">
        <f>SUM(E49:E51)</f>
        <v>3500000</v>
      </c>
      <c r="F48" s="38">
        <f>SUM(F49:F51)</f>
        <v>0</v>
      </c>
      <c r="G48" s="38">
        <f>SUM(G49:G51)</f>
        <v>0</v>
      </c>
      <c r="H48" s="61">
        <f>SUM(H49:H51)</f>
        <v>10500000</v>
      </c>
    </row>
    <row r="49" spans="1:8" ht="24" customHeight="1">
      <c r="A49" s="8" t="s">
        <v>6</v>
      </c>
      <c r="B49" s="52" t="s">
        <v>16</v>
      </c>
      <c r="C49" s="38">
        <v>1000000</v>
      </c>
      <c r="D49" s="38">
        <v>1000000</v>
      </c>
      <c r="E49" s="38">
        <v>1000000</v>
      </c>
      <c r="F49" s="38"/>
      <c r="G49" s="38"/>
      <c r="H49" s="39">
        <f>SUM(C49:G49)</f>
        <v>3000000</v>
      </c>
    </row>
    <row r="50" spans="1:8" ht="24" customHeight="1">
      <c r="A50" s="8" t="s">
        <v>4</v>
      </c>
      <c r="B50" s="52" t="s">
        <v>15</v>
      </c>
      <c r="C50" s="38">
        <v>1000000</v>
      </c>
      <c r="D50" s="38">
        <v>1000000</v>
      </c>
      <c r="E50" s="38">
        <v>1000000</v>
      </c>
      <c r="F50" s="38"/>
      <c r="G50" s="38"/>
      <c r="H50" s="39">
        <f>SUM(C50:G50)</f>
        <v>3000000</v>
      </c>
    </row>
    <row r="51" spans="1:8" s="13" customFormat="1" ht="24" customHeight="1">
      <c r="A51" s="8" t="s">
        <v>2</v>
      </c>
      <c r="B51" s="52" t="s">
        <v>14</v>
      </c>
      <c r="C51" s="38">
        <v>1500000</v>
      </c>
      <c r="D51" s="38">
        <v>1500000</v>
      </c>
      <c r="E51" s="38">
        <v>1500000</v>
      </c>
      <c r="F51" s="38"/>
      <c r="G51" s="38"/>
      <c r="H51" s="39">
        <f>SUM(C51:G51)</f>
        <v>4500000</v>
      </c>
    </row>
    <row r="52" spans="1:8" s="12" customFormat="1" ht="24" customHeight="1">
      <c r="A52" s="10" t="s">
        <v>13</v>
      </c>
      <c r="B52" s="29"/>
      <c r="C52" s="62">
        <f>SUM(C53)</f>
        <v>35000000</v>
      </c>
      <c r="D52" s="62">
        <f>SUM(D53)</f>
        <v>20000000</v>
      </c>
      <c r="E52" s="62">
        <f>SUM(E53)</f>
        <v>15000000</v>
      </c>
      <c r="F52" s="38">
        <f>SUM(F53)</f>
        <v>0</v>
      </c>
      <c r="G52" s="38">
        <f>SUM(G53)</f>
        <v>0</v>
      </c>
      <c r="H52" s="61">
        <f>SUM(H53)</f>
        <v>70000000</v>
      </c>
    </row>
    <row r="53" spans="1:8" ht="24" customHeight="1">
      <c r="A53" s="8" t="s">
        <v>6</v>
      </c>
      <c r="B53" s="52" t="s">
        <v>12</v>
      </c>
      <c r="C53" s="38">
        <v>35000000</v>
      </c>
      <c r="D53" s="38">
        <v>20000000</v>
      </c>
      <c r="E53" s="38">
        <v>15000000</v>
      </c>
      <c r="F53" s="38"/>
      <c r="G53" s="38"/>
      <c r="H53" s="39">
        <f>SUM(C53:G53)</f>
        <v>70000000</v>
      </c>
    </row>
    <row r="54" spans="1:8" s="11" customFormat="1" ht="24" customHeight="1">
      <c r="A54" s="10" t="s">
        <v>11</v>
      </c>
      <c r="B54" s="29"/>
      <c r="C54" s="62">
        <f>SUM(C55:C57)</f>
        <v>13000000</v>
      </c>
      <c r="D54" s="62">
        <f>SUM(D55:D57)</f>
        <v>13000000</v>
      </c>
      <c r="E54" s="62">
        <f>SUM(E55:E57)</f>
        <v>13000000</v>
      </c>
      <c r="F54" s="38">
        <f>SUM(F55:F57)</f>
        <v>0</v>
      </c>
      <c r="G54" s="38">
        <f>SUM(G55:G57)</f>
        <v>0</v>
      </c>
      <c r="H54" s="61">
        <f>SUM(H55:H57)</f>
        <v>39000000</v>
      </c>
    </row>
    <row r="55" spans="1:8" ht="24" customHeight="1">
      <c r="A55" s="8" t="s">
        <v>6</v>
      </c>
      <c r="B55" s="52" t="s">
        <v>10</v>
      </c>
      <c r="C55" s="38">
        <v>5000000</v>
      </c>
      <c r="D55" s="38">
        <v>5000000</v>
      </c>
      <c r="E55" s="38">
        <v>5000000</v>
      </c>
      <c r="F55" s="38"/>
      <c r="G55" s="38"/>
      <c r="H55" s="39">
        <f>SUM(C55:G55)</f>
        <v>15000000</v>
      </c>
    </row>
    <row r="56" spans="1:8" ht="24" customHeight="1">
      <c r="A56" s="8" t="s">
        <v>4</v>
      </c>
      <c r="B56" s="52" t="s">
        <v>9</v>
      </c>
      <c r="C56" s="38">
        <v>5000000</v>
      </c>
      <c r="D56" s="38">
        <v>5000000</v>
      </c>
      <c r="E56" s="38">
        <v>5000000</v>
      </c>
      <c r="F56" s="38"/>
      <c r="G56" s="38"/>
      <c r="H56" s="39">
        <f>SUM(C56:G56)</f>
        <v>15000000</v>
      </c>
    </row>
    <row r="57" spans="1:8" ht="24" customHeight="1">
      <c r="A57" s="8" t="s">
        <v>2</v>
      </c>
      <c r="B57" s="52" t="s">
        <v>8</v>
      </c>
      <c r="C57" s="38">
        <v>3000000</v>
      </c>
      <c r="D57" s="38">
        <v>3000000</v>
      </c>
      <c r="E57" s="38">
        <v>3000000</v>
      </c>
      <c r="F57" s="38"/>
      <c r="G57" s="38"/>
      <c r="H57" s="39">
        <f>SUM(C57:G57)</f>
        <v>9000000</v>
      </c>
    </row>
    <row r="58" spans="1:8" s="9" customFormat="1" ht="24" customHeight="1">
      <c r="A58" s="10" t="s">
        <v>7</v>
      </c>
      <c r="B58" s="29"/>
      <c r="C58" s="62">
        <f>SUM(C59:C61)</f>
        <v>8500000</v>
      </c>
      <c r="D58" s="62">
        <f>SUM(D59:D61)</f>
        <v>8500000</v>
      </c>
      <c r="E58" s="62">
        <f>SUM(E59:E61)</f>
        <v>8500000</v>
      </c>
      <c r="F58" s="62">
        <f>SUM(F59:F61)</f>
        <v>0</v>
      </c>
      <c r="G58" s="62">
        <f>SUM(G59:G61)</f>
        <v>0</v>
      </c>
      <c r="H58" s="39">
        <f>SUM(C58:G58)</f>
        <v>25500000</v>
      </c>
    </row>
    <row r="59" spans="1:8" ht="24" customHeight="1">
      <c r="A59" s="8" t="s">
        <v>6</v>
      </c>
      <c r="B59" s="52" t="s">
        <v>5</v>
      </c>
      <c r="C59" s="38">
        <v>1000000</v>
      </c>
      <c r="D59" s="38">
        <v>1000000</v>
      </c>
      <c r="E59" s="38">
        <v>1000000</v>
      </c>
      <c r="F59" s="38"/>
      <c r="G59" s="38"/>
      <c r="H59" s="39">
        <f>SUM(C59:G59)</f>
        <v>3000000</v>
      </c>
    </row>
    <row r="60" spans="1:8" ht="24" customHeight="1">
      <c r="A60" s="8" t="s">
        <v>4</v>
      </c>
      <c r="B60" s="52" t="s">
        <v>3</v>
      </c>
      <c r="C60" s="38">
        <v>1500000</v>
      </c>
      <c r="D60" s="38">
        <v>1500000</v>
      </c>
      <c r="E60" s="38">
        <v>1500000</v>
      </c>
      <c r="F60" s="38"/>
      <c r="G60" s="38"/>
      <c r="H60" s="39">
        <f>SUM(C60:G60)</f>
        <v>4500000</v>
      </c>
    </row>
    <row r="61" spans="1:8" s="6" customFormat="1" ht="24" customHeight="1">
      <c r="A61" s="7" t="s">
        <v>2</v>
      </c>
      <c r="B61" s="55" t="s">
        <v>1</v>
      </c>
      <c r="C61" s="43">
        <v>6000000</v>
      </c>
      <c r="D61" s="43">
        <v>6000000</v>
      </c>
      <c r="E61" s="43">
        <v>6000000</v>
      </c>
      <c r="F61" s="43"/>
      <c r="G61" s="43"/>
      <c r="H61" s="39">
        <f>SUM(C61:G61)</f>
        <v>18000000</v>
      </c>
    </row>
    <row r="62" spans="1:8" s="4" customFormat="1" ht="24" customHeight="1">
      <c r="A62" s="5" t="s">
        <v>0</v>
      </c>
      <c r="B62" s="57"/>
      <c r="C62" s="61">
        <f>+C5+C30+C46</f>
        <v>248000000</v>
      </c>
      <c r="D62" s="61">
        <f>+D5+D30+D46</f>
        <v>217000000</v>
      </c>
      <c r="E62" s="61">
        <f>+E5+E30+E46</f>
        <v>212000000</v>
      </c>
      <c r="F62" s="61">
        <f>+F5+F30+F46</f>
        <v>147000000</v>
      </c>
      <c r="G62" s="61">
        <f>+G5+G30+G46</f>
        <v>147000000</v>
      </c>
      <c r="H62" s="61">
        <f>+H5+H30+H46</f>
        <v>971000000</v>
      </c>
    </row>
    <row r="63" spans="1:8">
      <c r="H63" s="39">
        <f>SUM(C63:G63)</f>
        <v>0</v>
      </c>
    </row>
    <row r="64" spans="1:8">
      <c r="H64" s="39">
        <f>SUM(C64:G64)</f>
        <v>0</v>
      </c>
    </row>
    <row r="65" spans="8:8">
      <c r="H65" s="39">
        <f>SUM(C65:G65)</f>
        <v>0</v>
      </c>
    </row>
    <row r="66" spans="8:8">
      <c r="H66" s="39">
        <f>SUM(C66:G66)</f>
        <v>0</v>
      </c>
    </row>
    <row r="67" spans="8:8">
      <c r="H67" s="39">
        <f>SUM(C67:G67)</f>
        <v>0</v>
      </c>
    </row>
    <row r="68" spans="8:8">
      <c r="H68" s="39">
        <f>SUM(C68:G68)</f>
        <v>0</v>
      </c>
    </row>
    <row r="69" spans="8:8">
      <c r="H69" s="39">
        <f>SUM(C69:G69)</f>
        <v>0</v>
      </c>
    </row>
    <row r="70" spans="8:8">
      <c r="H70" s="39">
        <f>SUM(C70:G70)</f>
        <v>0</v>
      </c>
    </row>
    <row r="71" spans="8:8">
      <c r="H71" s="39">
        <f>SUM(C71:G71)</f>
        <v>0</v>
      </c>
    </row>
    <row r="72" spans="8:8">
      <c r="H72" s="39">
        <f>SUM(C72:G72)</f>
        <v>0</v>
      </c>
    </row>
    <row r="73" spans="8:8">
      <c r="H73" s="39">
        <f>SUM(C73:G73)</f>
        <v>0</v>
      </c>
    </row>
    <row r="74" spans="8:8">
      <c r="H74" s="39">
        <f>SUM(C74:G74)</f>
        <v>0</v>
      </c>
    </row>
    <row r="75" spans="8:8">
      <c r="H75" s="39">
        <f>SUM(C75:G75)</f>
        <v>0</v>
      </c>
    </row>
    <row r="76" spans="8:8">
      <c r="H76" s="39">
        <f>SUM(C76:G76)</f>
        <v>0</v>
      </c>
    </row>
    <row r="77" spans="8:8">
      <c r="H77" s="39">
        <f>SUM(C77:G77)</f>
        <v>0</v>
      </c>
    </row>
    <row r="78" spans="8:8">
      <c r="H78" s="39">
        <f>SUM(C78:G78)</f>
        <v>0</v>
      </c>
    </row>
    <row r="79" spans="8:8">
      <c r="H79" s="39">
        <f>SUM(C79:G79)</f>
        <v>0</v>
      </c>
    </row>
    <row r="80" spans="8:8">
      <c r="H80" s="39">
        <f>SUM(C80:G80)</f>
        <v>0</v>
      </c>
    </row>
    <row r="81" spans="8:8">
      <c r="H81" s="39">
        <f>SUM(C81:G81)</f>
        <v>0</v>
      </c>
    </row>
    <row r="82" spans="8:8">
      <c r="H82" s="39">
        <f>SUM(C82:G82)</f>
        <v>0</v>
      </c>
    </row>
    <row r="83" spans="8:8">
      <c r="H83" s="39">
        <f>SUM(C83:G83)</f>
        <v>0</v>
      </c>
    </row>
    <row r="84" spans="8:8">
      <c r="H84" s="39">
        <f>SUM(C84:G84)</f>
        <v>0</v>
      </c>
    </row>
    <row r="85" spans="8:8">
      <c r="H85" s="39">
        <f>SUM(C85:G85)</f>
        <v>0</v>
      </c>
    </row>
    <row r="86" spans="8:8">
      <c r="H86" s="39">
        <f>SUM(C86:G86)</f>
        <v>0</v>
      </c>
    </row>
    <row r="87" spans="8:8">
      <c r="H87" s="39">
        <f>SUM(C87:G87)</f>
        <v>0</v>
      </c>
    </row>
    <row r="88" spans="8:8">
      <c r="H88" s="39">
        <f>SUM(C88:G88)</f>
        <v>0</v>
      </c>
    </row>
    <row r="89" spans="8:8">
      <c r="H89" s="39">
        <f>SUM(C89:G89)</f>
        <v>0</v>
      </c>
    </row>
    <row r="90" spans="8:8">
      <c r="H90" s="39">
        <f>SUM(C90:G90)</f>
        <v>0</v>
      </c>
    </row>
    <row r="91" spans="8:8">
      <c r="H91" s="39">
        <f>SUM(C91:G91)</f>
        <v>0</v>
      </c>
    </row>
    <row r="92" spans="8:8">
      <c r="H92" s="39">
        <f>SUM(C92:G92)</f>
        <v>0</v>
      </c>
    </row>
    <row r="93" spans="8:8">
      <c r="H93" s="39">
        <f>SUM(C93:G93)</f>
        <v>0</v>
      </c>
    </row>
    <row r="94" spans="8:8">
      <c r="H94" s="39">
        <f>SUM(C94:G94)</f>
        <v>0</v>
      </c>
    </row>
    <row r="95" spans="8:8">
      <c r="H95" s="39">
        <f>SUM(C95:G95)</f>
        <v>0</v>
      </c>
    </row>
    <row r="96" spans="8:8">
      <c r="H96" s="39">
        <f>SUM(C96:G96)</f>
        <v>0</v>
      </c>
    </row>
    <row r="97" spans="8:8">
      <c r="H97" s="39">
        <f>SUM(C97:G97)</f>
        <v>0</v>
      </c>
    </row>
    <row r="98" spans="8:8">
      <c r="H98" s="39">
        <f>SUM(C98:G98)</f>
        <v>0</v>
      </c>
    </row>
    <row r="99" spans="8:8">
      <c r="H99" s="39">
        <f>SUM(C99:G99)</f>
        <v>0</v>
      </c>
    </row>
    <row r="100" spans="8:8">
      <c r="H100" s="39">
        <f>SUM(C100:G100)</f>
        <v>0</v>
      </c>
    </row>
    <row r="101" spans="8:8">
      <c r="H101" s="39">
        <f>SUM(C101:G101)</f>
        <v>0</v>
      </c>
    </row>
    <row r="102" spans="8:8">
      <c r="H102" s="39">
        <f>SUM(C102:G102)</f>
        <v>0</v>
      </c>
    </row>
    <row r="103" spans="8:8">
      <c r="H103" s="39">
        <f>SUM(C103:G103)</f>
        <v>0</v>
      </c>
    </row>
    <row r="104" spans="8:8">
      <c r="H104" s="39">
        <f>SUM(C104:G104)</f>
        <v>0</v>
      </c>
    </row>
    <row r="105" spans="8:8">
      <c r="H105" s="39">
        <f>SUM(C105:G105)</f>
        <v>0</v>
      </c>
    </row>
    <row r="106" spans="8:8">
      <c r="H106" s="39">
        <f>SUM(C106:G106)</f>
        <v>0</v>
      </c>
    </row>
    <row r="107" spans="8:8">
      <c r="H107" s="39">
        <f>SUM(C107:G107)</f>
        <v>0</v>
      </c>
    </row>
    <row r="108" spans="8:8">
      <c r="H108" s="39">
        <f>SUM(C108:G108)</f>
        <v>0</v>
      </c>
    </row>
    <row r="109" spans="8:8">
      <c r="H109" s="39">
        <f>SUM(C109:G109)</f>
        <v>0</v>
      </c>
    </row>
    <row r="110" spans="8:8">
      <c r="H110" s="39">
        <f>SUM(C110:G110)</f>
        <v>0</v>
      </c>
    </row>
    <row r="111" spans="8:8">
      <c r="H111" s="39">
        <f>SUM(C111:G111)</f>
        <v>0</v>
      </c>
    </row>
    <row r="112" spans="8:8">
      <c r="H112" s="39">
        <f>SUM(C112:G112)</f>
        <v>0</v>
      </c>
    </row>
    <row r="113" spans="8:8">
      <c r="H113" s="39">
        <f>SUM(C113:G113)</f>
        <v>0</v>
      </c>
    </row>
    <row r="114" spans="8:8">
      <c r="H114" s="39">
        <f>SUM(C114:G114)</f>
        <v>0</v>
      </c>
    </row>
    <row r="115" spans="8:8">
      <c r="H115" s="39">
        <f>SUM(C115:G115)</f>
        <v>0</v>
      </c>
    </row>
    <row r="116" spans="8:8">
      <c r="H116" s="39">
        <f>SUM(C116:G116)</f>
        <v>0</v>
      </c>
    </row>
    <row r="117" spans="8:8">
      <c r="H117" s="39">
        <f>SUM(C117:G117)</f>
        <v>0</v>
      </c>
    </row>
    <row r="118" spans="8:8">
      <c r="H118" s="39">
        <f>SUM(C118:G118)</f>
        <v>0</v>
      </c>
    </row>
    <row r="119" spans="8:8">
      <c r="H119" s="39">
        <f>SUM(C119:G119)</f>
        <v>0</v>
      </c>
    </row>
    <row r="120" spans="8:8">
      <c r="H120" s="39">
        <f>SUM(C120:G120)</f>
        <v>0</v>
      </c>
    </row>
    <row r="121" spans="8:8">
      <c r="H121" s="39">
        <f>SUM(C121:G121)</f>
        <v>0</v>
      </c>
    </row>
    <row r="122" spans="8:8">
      <c r="H122" s="39">
        <f>SUM(C122:G122)</f>
        <v>0</v>
      </c>
    </row>
    <row r="123" spans="8:8">
      <c r="H123" s="39">
        <f>SUM(C123:G123)</f>
        <v>0</v>
      </c>
    </row>
    <row r="124" spans="8:8">
      <c r="H124" s="39">
        <f>SUM(C124:G124)</f>
        <v>0</v>
      </c>
    </row>
    <row r="125" spans="8:8">
      <c r="H125" s="39">
        <f>SUM(C125:G125)</f>
        <v>0</v>
      </c>
    </row>
    <row r="126" spans="8:8">
      <c r="H126" s="39">
        <f>SUM(C126:G126)</f>
        <v>0</v>
      </c>
    </row>
    <row r="127" spans="8:8">
      <c r="H127" s="39">
        <f>SUM(C127:G127)</f>
        <v>0</v>
      </c>
    </row>
    <row r="128" spans="8:8">
      <c r="H128" s="39">
        <f>SUM(C128:G128)</f>
        <v>0</v>
      </c>
    </row>
    <row r="129" spans="8:8">
      <c r="H129" s="39">
        <f>SUM(C129:G129)</f>
        <v>0</v>
      </c>
    </row>
    <row r="130" spans="8:8">
      <c r="H130" s="39">
        <f>SUM(C130:G130)</f>
        <v>0</v>
      </c>
    </row>
    <row r="131" spans="8:8">
      <c r="H131" s="39">
        <f>SUM(C131:G131)</f>
        <v>0</v>
      </c>
    </row>
    <row r="132" spans="8:8">
      <c r="H132" s="39">
        <f>SUM(C132:G132)</f>
        <v>0</v>
      </c>
    </row>
    <row r="133" spans="8:8">
      <c r="H133" s="39">
        <f>SUM(C133:G133)</f>
        <v>0</v>
      </c>
    </row>
    <row r="134" spans="8:8">
      <c r="H134" s="39">
        <f>SUM(C134:G134)</f>
        <v>0</v>
      </c>
    </row>
    <row r="135" spans="8:8">
      <c r="H135" s="39">
        <f>SUM(C135:G135)</f>
        <v>0</v>
      </c>
    </row>
    <row r="136" spans="8:8">
      <c r="H136" s="39">
        <f>SUM(C136:G136)</f>
        <v>0</v>
      </c>
    </row>
    <row r="137" spans="8:8">
      <c r="H137" s="39">
        <f>SUM(C137:G137)</f>
        <v>0</v>
      </c>
    </row>
    <row r="138" spans="8:8">
      <c r="H138" s="39">
        <f>SUM(C138:G138)</f>
        <v>0</v>
      </c>
    </row>
    <row r="139" spans="8:8">
      <c r="H139" s="39">
        <f>SUM(C139:G139)</f>
        <v>0</v>
      </c>
    </row>
    <row r="140" spans="8:8">
      <c r="H140" s="39">
        <f>SUM(C140:G140)</f>
        <v>0</v>
      </c>
    </row>
    <row r="141" spans="8:8">
      <c r="H141" s="39">
        <f>SUM(C141:G141)</f>
        <v>0</v>
      </c>
    </row>
    <row r="142" spans="8:8">
      <c r="H142" s="39">
        <f>SUM(C142:G142)</f>
        <v>0</v>
      </c>
    </row>
    <row r="143" spans="8:8">
      <c r="H143" s="39">
        <f>SUM(C143:G143)</f>
        <v>0</v>
      </c>
    </row>
    <row r="144" spans="8:8">
      <c r="H144" s="39">
        <f>SUM(C144:G144)</f>
        <v>0</v>
      </c>
    </row>
  </sheetData>
  <mergeCells count="22">
    <mergeCell ref="A1:H1"/>
    <mergeCell ref="A2:H2"/>
    <mergeCell ref="C3:H3"/>
    <mergeCell ref="A3:A4"/>
    <mergeCell ref="B3:B4"/>
    <mergeCell ref="A46:B46"/>
    <mergeCell ref="A7:B7"/>
    <mergeCell ref="A14:B14"/>
    <mergeCell ref="A24:B24"/>
    <mergeCell ref="A30:B30"/>
    <mergeCell ref="A31:B31"/>
    <mergeCell ref="A32:B32"/>
    <mergeCell ref="A5:B5"/>
    <mergeCell ref="A6:B6"/>
    <mergeCell ref="A62:B62"/>
    <mergeCell ref="A54:B54"/>
    <mergeCell ref="A58:B58"/>
    <mergeCell ref="A43:B43"/>
    <mergeCell ref="A47:B47"/>
    <mergeCell ref="A48:B48"/>
    <mergeCell ref="A52:B52"/>
    <mergeCell ref="A36:B36"/>
  </mergeCells>
  <pageMargins left="0.70866141732283472" right="0.70866141732283472" top="0.74803149606299213" bottom="0.74803149606299213" header="0.31496062992125984" footer="0.31496062992125984"/>
  <pageSetup paperSize="9" scale="22" fitToWidth="15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วงเงินรวมที่มหาลัยขอจัดสรร</vt:lpstr>
      <vt:lpstr>วงเงินรวมที่มหาลัยขอจัดสรร!Print_Area</vt:lpstr>
      <vt:lpstr>วงเงินรวมที่มหาลัยขอจัดสรร!Print_Titles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Lennovo</dc:creator>
  <cp:lastModifiedBy>Lennovo</cp:lastModifiedBy>
  <dcterms:created xsi:type="dcterms:W3CDTF">2021-11-02T08:56:56Z</dcterms:created>
  <dcterms:modified xsi:type="dcterms:W3CDTF">2021-11-02T09:17:51Z</dcterms:modified>
</cp:coreProperties>
</file>