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13_ncr:1_{7628AFC7-0BFF-4525-B5BF-6378075C9903}" xr6:coauthVersionLast="47" xr6:coauthVersionMax="47" xr10:uidLastSave="{00000000-0000-0000-0000-000000000000}"/>
  <bookViews>
    <workbookView xWindow="19080" yWindow="-120" windowWidth="20910" windowHeight="13740" tabRatio="859" firstSheet="2" activeTab="2" xr2:uid="{00000000-000D-0000-FFFF-FFFF00000000}"/>
  </bookViews>
  <sheets>
    <sheet name="แบบฟอร์ม" sheetId="7" state="hidden" r:id="rId1"/>
    <sheet name="สรุป" sheetId="9" state="hidden" r:id="rId2"/>
    <sheet name="สรุป สรุป N" sheetId="26" r:id="rId3"/>
    <sheet name=" 67" sheetId="22" state="hidden" r:id="rId4"/>
    <sheet name="ค่าจ้างชั่วคราว " sheetId="8" r:id="rId5"/>
    <sheet name="ค่าจ้างพนักงานมหาวิทยาลัย" sheetId="25" r:id="rId6"/>
    <sheet name="Sheet1" sheetId="27" r:id="rId7"/>
    <sheet name="ปี 2567 +เพิ่มทดแทน" sheetId="11" state="hidden" r:id="rId8"/>
    <sheet name="สรุป เงินรายได้ ชั่วคราว-พนง" sheetId="14" state="hidden" r:id="rId9"/>
  </sheets>
  <externalReferences>
    <externalReference r:id="rId10"/>
  </externalReferences>
  <definedNames>
    <definedName name="_xlnm.Print_Area" localSheetId="3">' 67'!$A$1:$U$39</definedName>
    <definedName name="_xlnm.Print_Area" localSheetId="4">'ค่าจ้างชั่วคราว '!$A$1:$S$26</definedName>
    <definedName name="_xlnm.Print_Area" localSheetId="5">ค่าจ้างพนักงานมหาวิทยาลัย!$A$1:$S$25</definedName>
    <definedName name="_xlnm.Print_Area" localSheetId="2">'สรุป สรุป N'!$A$1:$N$43</definedName>
    <definedName name="_xlnm.Print_Titles" localSheetId="3">' 67'!$6:$7</definedName>
    <definedName name="_xlnm.Print_Titles" localSheetId="0">แบบฟอร์ม!$4:$5</definedName>
    <definedName name="_xlnm.Print_Titles" localSheetId="4">'ค่าจ้างชั่วคราว '!$6:$7</definedName>
    <definedName name="_xlnm.Print_Titles" localSheetId="5">ค่าจ้างพนักงานมหาวิทยาลัย!$6:$7</definedName>
    <definedName name="_xlnm.Print_Titles" localSheetId="7">'ปี 2567 +เพิ่มทดแทน'!$4:$5</definedName>
    <definedName name="_xlnm.Print_Titles" localSheetId="1">สรุป!$4:$5</definedName>
    <definedName name="_xlnm.Print_Titles" localSheetId="8">'สรุป เงินรายได้ ชั่วคราว-พนง'!$4:$5</definedName>
    <definedName name="_xlnm.Print_Titles" localSheetId="2">'สรุป สรุป N'!$6:$7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26" l="1"/>
  <c r="L29" i="26"/>
  <c r="K29" i="26"/>
  <c r="J29" i="26"/>
  <c r="I29" i="26"/>
  <c r="H29" i="26"/>
  <c r="G29" i="26"/>
  <c r="F29" i="26"/>
  <c r="E29" i="26"/>
  <c r="D29" i="26"/>
  <c r="C29" i="26"/>
  <c r="B29" i="26"/>
  <c r="M28" i="26"/>
  <c r="L28" i="26"/>
  <c r="K28" i="26"/>
  <c r="J28" i="26"/>
  <c r="I28" i="26"/>
  <c r="H28" i="26"/>
  <c r="G28" i="26"/>
  <c r="F28" i="26"/>
  <c r="E28" i="26"/>
  <c r="D28" i="26"/>
  <c r="C28" i="26"/>
  <c r="B28" i="26"/>
  <c r="M27" i="26"/>
  <c r="L27" i="26"/>
  <c r="K27" i="26"/>
  <c r="J27" i="26"/>
  <c r="I27" i="26"/>
  <c r="H27" i="26"/>
  <c r="G27" i="26"/>
  <c r="F27" i="26"/>
  <c r="E27" i="26"/>
  <c r="D27" i="26"/>
  <c r="C27" i="26"/>
  <c r="B27" i="26"/>
  <c r="M26" i="26"/>
  <c r="L26" i="26"/>
  <c r="K26" i="26"/>
  <c r="J26" i="26"/>
  <c r="I26" i="26"/>
  <c r="H26" i="26"/>
  <c r="G26" i="26"/>
  <c r="F26" i="26"/>
  <c r="E26" i="26"/>
  <c r="D26" i="26"/>
  <c r="C26" i="26"/>
  <c r="B26" i="26"/>
  <c r="M25" i="26"/>
  <c r="L25" i="26"/>
  <c r="K25" i="26"/>
  <c r="J25" i="26"/>
  <c r="I25" i="26"/>
  <c r="H25" i="26"/>
  <c r="G25" i="26"/>
  <c r="F25" i="26"/>
  <c r="E25" i="26"/>
  <c r="D25" i="26"/>
  <c r="C25" i="26"/>
  <c r="B25" i="26"/>
  <c r="M24" i="26"/>
  <c r="L24" i="26"/>
  <c r="K24" i="26"/>
  <c r="J24" i="26"/>
  <c r="I24" i="26"/>
  <c r="H24" i="26"/>
  <c r="G24" i="26"/>
  <c r="F24" i="26"/>
  <c r="E24" i="26"/>
  <c r="D24" i="26"/>
  <c r="C24" i="26"/>
  <c r="B24" i="26"/>
  <c r="M23" i="26"/>
  <c r="L23" i="26"/>
  <c r="K23" i="26"/>
  <c r="J23" i="26"/>
  <c r="I23" i="26"/>
  <c r="H23" i="26"/>
  <c r="G23" i="26"/>
  <c r="F23" i="26"/>
  <c r="E23" i="26"/>
  <c r="D23" i="26"/>
  <c r="C23" i="26"/>
  <c r="B23" i="26"/>
  <c r="M22" i="26"/>
  <c r="L22" i="26"/>
  <c r="K22" i="26"/>
  <c r="J22" i="26"/>
  <c r="I22" i="26"/>
  <c r="H22" i="26"/>
  <c r="G22" i="26"/>
  <c r="F22" i="26"/>
  <c r="E22" i="26"/>
  <c r="D22" i="26"/>
  <c r="C22" i="26"/>
  <c r="B22" i="26"/>
  <c r="M21" i="26"/>
  <c r="L21" i="26"/>
  <c r="K21" i="26"/>
  <c r="J21" i="26"/>
  <c r="I21" i="26"/>
  <c r="H21" i="26"/>
  <c r="G21" i="26"/>
  <c r="F21" i="26"/>
  <c r="E21" i="26"/>
  <c r="D21" i="26"/>
  <c r="C21" i="26"/>
  <c r="B21" i="26"/>
  <c r="K20" i="26"/>
  <c r="L20" i="26" s="1"/>
  <c r="M20" i="26" s="1"/>
  <c r="J20" i="26"/>
  <c r="I20" i="26"/>
  <c r="H20" i="26"/>
  <c r="G20" i="26"/>
  <c r="F20" i="26"/>
  <c r="E20" i="26"/>
  <c r="D20" i="26"/>
  <c r="C20" i="26"/>
  <c r="B20" i="26"/>
  <c r="K19" i="26"/>
  <c r="J19" i="26"/>
  <c r="I19" i="26"/>
  <c r="H19" i="26"/>
  <c r="G19" i="26"/>
  <c r="F19" i="26"/>
  <c r="E19" i="26"/>
  <c r="D19" i="26"/>
  <c r="C19" i="26"/>
  <c r="B19" i="26"/>
  <c r="K18" i="26"/>
  <c r="L18" i="26" s="1"/>
  <c r="M18" i="26" s="1"/>
  <c r="J18" i="26"/>
  <c r="I18" i="26"/>
  <c r="H18" i="26"/>
  <c r="G18" i="26"/>
  <c r="F18" i="26"/>
  <c r="E18" i="26"/>
  <c r="D18" i="26"/>
  <c r="C18" i="26"/>
  <c r="B18" i="26"/>
  <c r="K17" i="26"/>
  <c r="L17" i="26" s="1"/>
  <c r="M17" i="26" s="1"/>
  <c r="J17" i="26"/>
  <c r="I17" i="26"/>
  <c r="H17" i="26"/>
  <c r="G17" i="26"/>
  <c r="F17" i="26"/>
  <c r="E17" i="26"/>
  <c r="D17" i="26"/>
  <c r="C17" i="26"/>
  <c r="B17" i="26"/>
  <c r="K16" i="26"/>
  <c r="L16" i="26" s="1"/>
  <c r="M16" i="26" s="1"/>
  <c r="J16" i="26"/>
  <c r="I16" i="26"/>
  <c r="H16" i="26"/>
  <c r="G16" i="26"/>
  <c r="F16" i="26"/>
  <c r="E16" i="26"/>
  <c r="D16" i="26"/>
  <c r="C16" i="26"/>
  <c r="B16" i="26"/>
  <c r="K15" i="26"/>
  <c r="L15" i="26" s="1"/>
  <c r="M15" i="26" s="1"/>
  <c r="J15" i="26"/>
  <c r="I15" i="26"/>
  <c r="H15" i="26"/>
  <c r="G15" i="26"/>
  <c r="F15" i="26"/>
  <c r="E15" i="26"/>
  <c r="D15" i="26"/>
  <c r="C15" i="26"/>
  <c r="B15" i="26"/>
  <c r="K14" i="26"/>
  <c r="L14" i="26" s="1"/>
  <c r="M14" i="26" s="1"/>
  <c r="J14" i="26"/>
  <c r="I14" i="26"/>
  <c r="H14" i="26"/>
  <c r="G14" i="26"/>
  <c r="F14" i="26"/>
  <c r="E14" i="26"/>
  <c r="D14" i="26"/>
  <c r="C14" i="26"/>
  <c r="B14" i="26"/>
  <c r="K13" i="26"/>
  <c r="L13" i="26" s="1"/>
  <c r="M13" i="26" s="1"/>
  <c r="J13" i="26"/>
  <c r="I13" i="26"/>
  <c r="H13" i="26"/>
  <c r="G13" i="26"/>
  <c r="F13" i="26"/>
  <c r="E13" i="26"/>
  <c r="D13" i="26"/>
  <c r="C13" i="26"/>
  <c r="B13" i="26"/>
  <c r="K12" i="26"/>
  <c r="L12" i="26" s="1"/>
  <c r="M12" i="26" s="1"/>
  <c r="J12" i="26"/>
  <c r="I12" i="26"/>
  <c r="H12" i="26"/>
  <c r="G12" i="26"/>
  <c r="F12" i="26"/>
  <c r="E12" i="26"/>
  <c r="D12" i="26"/>
  <c r="C12" i="26"/>
  <c r="B12" i="26"/>
  <c r="L19" i="26" l="1"/>
  <c r="M19" i="26" s="1"/>
  <c r="B26" i="22" l="1"/>
  <c r="B33" i="22"/>
  <c r="C33" i="22"/>
  <c r="D33" i="22"/>
  <c r="E33" i="22"/>
  <c r="E26" i="22" s="1"/>
  <c r="F33" i="22"/>
  <c r="H33" i="22"/>
  <c r="J33" i="22"/>
  <c r="K33" i="22"/>
  <c r="L33" i="22"/>
  <c r="M33" i="22"/>
  <c r="M26" i="22" s="1"/>
  <c r="O33" i="22"/>
  <c r="P33" i="22"/>
  <c r="Q33" i="22"/>
  <c r="Q26" i="22" s="1"/>
  <c r="R33" i="22"/>
  <c r="S33" i="22"/>
  <c r="T33" i="22"/>
  <c r="C30" i="22"/>
  <c r="C26" i="22" s="1"/>
  <c r="D30" i="22"/>
  <c r="D26" i="22" s="1"/>
  <c r="E30" i="22"/>
  <c r="F30" i="22"/>
  <c r="F26" i="22" s="1"/>
  <c r="H30" i="22"/>
  <c r="H26" i="22" s="1"/>
  <c r="J30" i="22"/>
  <c r="J26" i="22" s="1"/>
  <c r="K30" i="22"/>
  <c r="K26" i="22" s="1"/>
  <c r="L30" i="22"/>
  <c r="L26" i="22" s="1"/>
  <c r="M30" i="22"/>
  <c r="O30" i="22"/>
  <c r="O26" i="22" s="1"/>
  <c r="P30" i="22"/>
  <c r="P26" i="22" s="1"/>
  <c r="Q30" i="22"/>
  <c r="R30" i="22"/>
  <c r="R26" i="22" s="1"/>
  <c r="S30" i="22"/>
  <c r="S26" i="22" s="1"/>
  <c r="T30" i="22"/>
  <c r="T26" i="22" s="1"/>
  <c r="B30" i="22"/>
  <c r="J12" i="25" l="1"/>
  <c r="J15" i="22" s="1"/>
  <c r="S14" i="22"/>
  <c r="S13" i="22" s="1"/>
  <c r="S9" i="22" s="1"/>
  <c r="S8" i="22" s="1"/>
  <c r="T14" i="22"/>
  <c r="S15" i="22"/>
  <c r="T15" i="22"/>
  <c r="G42" i="25"/>
  <c r="I42" i="25" s="1"/>
  <c r="M42" i="25" s="1"/>
  <c r="G41" i="25"/>
  <c r="I41" i="25" s="1"/>
  <c r="M41" i="25" s="1"/>
  <c r="G40" i="25"/>
  <c r="I40" i="25" s="1"/>
  <c r="M40" i="25" s="1"/>
  <c r="G39" i="25"/>
  <c r="I39" i="25" s="1"/>
  <c r="M39" i="25" s="1"/>
  <c r="G38" i="25"/>
  <c r="I38" i="25" s="1"/>
  <c r="M38" i="25" s="1"/>
  <c r="G37" i="25"/>
  <c r="I37" i="25" s="1"/>
  <c r="M37" i="25" s="1"/>
  <c r="G36" i="25"/>
  <c r="I36" i="25" s="1"/>
  <c r="M36" i="25" s="1"/>
  <c r="G35" i="25"/>
  <c r="I35" i="25" s="1"/>
  <c r="M35" i="25" s="1"/>
  <c r="G34" i="25"/>
  <c r="I34" i="25" s="1"/>
  <c r="M34" i="25" s="1"/>
  <c r="G33" i="25"/>
  <c r="I33" i="25" s="1"/>
  <c r="M33" i="25" s="1"/>
  <c r="G32" i="25"/>
  <c r="I32" i="25" s="1"/>
  <c r="M32" i="25" s="1"/>
  <c r="G31" i="25"/>
  <c r="I31" i="25" s="1"/>
  <c r="M31" i="25" s="1"/>
  <c r="G30" i="25"/>
  <c r="I30" i="25" s="1"/>
  <c r="M30" i="25" s="1"/>
  <c r="R29" i="25"/>
  <c r="G29" i="25"/>
  <c r="I29" i="25" s="1"/>
  <c r="M29" i="25" s="1"/>
  <c r="G21" i="25"/>
  <c r="I21" i="25" s="1"/>
  <c r="N21" i="25" s="1"/>
  <c r="P21" i="25" s="1"/>
  <c r="Q21" i="25" s="1"/>
  <c r="G20" i="25"/>
  <c r="I20" i="25" s="1"/>
  <c r="G19" i="25"/>
  <c r="I19" i="25" s="1"/>
  <c r="G18" i="25"/>
  <c r="I18" i="25" s="1"/>
  <c r="N18" i="25" s="1"/>
  <c r="P18" i="25" s="1"/>
  <c r="Q18" i="25" s="1"/>
  <c r="G17" i="25"/>
  <c r="I17" i="25" s="1"/>
  <c r="G16" i="25"/>
  <c r="I16" i="25" s="1"/>
  <c r="N15" i="25"/>
  <c r="P15" i="25" s="1"/>
  <c r="Q15" i="25" s="1"/>
  <c r="M15" i="25"/>
  <c r="N14" i="25"/>
  <c r="P14" i="25" s="1"/>
  <c r="Q14" i="25" s="1"/>
  <c r="R14" i="25" s="1"/>
  <c r="M14" i="25"/>
  <c r="N13" i="25"/>
  <c r="I13" i="25"/>
  <c r="P13" i="25" s="1"/>
  <c r="G13" i="25"/>
  <c r="O12" i="25"/>
  <c r="O15" i="22" s="1"/>
  <c r="L12" i="25"/>
  <c r="L15" i="22" s="1"/>
  <c r="K12" i="25"/>
  <c r="K15" i="22" s="1"/>
  <c r="H12" i="25"/>
  <c r="H15" i="22" s="1"/>
  <c r="F12" i="25"/>
  <c r="F15" i="22" s="1"/>
  <c r="E12" i="25"/>
  <c r="E15" i="22" s="1"/>
  <c r="D12" i="25"/>
  <c r="D15" i="22" s="1"/>
  <c r="C12" i="25"/>
  <c r="C15" i="22" s="1"/>
  <c r="B12" i="25"/>
  <c r="B15" i="22" s="1"/>
  <c r="B12" i="8"/>
  <c r="B14" i="22" s="1"/>
  <c r="C12" i="8"/>
  <c r="C14" i="22" s="1"/>
  <c r="C13" i="22" s="1"/>
  <c r="C9" i="22" s="1"/>
  <c r="C8" i="22" s="1"/>
  <c r="J12" i="8"/>
  <c r="J14" i="22" s="1"/>
  <c r="J13" i="22" s="1"/>
  <c r="J9" i="22" s="1"/>
  <c r="J8" i="22" s="1"/>
  <c r="K12" i="8"/>
  <c r="K14" i="22" s="1"/>
  <c r="K13" i="22" s="1"/>
  <c r="K9" i="22" s="1"/>
  <c r="K8" i="22" s="1"/>
  <c r="L12" i="8"/>
  <c r="L14" i="22" s="1"/>
  <c r="L13" i="22" s="1"/>
  <c r="L9" i="22" s="1"/>
  <c r="L8" i="22" s="1"/>
  <c r="O12" i="8"/>
  <c r="O14" i="22" s="1"/>
  <c r="D12" i="8"/>
  <c r="D14" i="22" s="1"/>
  <c r="D13" i="22" s="1"/>
  <c r="D9" i="22" s="1"/>
  <c r="D8" i="22" s="1"/>
  <c r="E12" i="8"/>
  <c r="E14" i="22" s="1"/>
  <c r="E13" i="22" s="1"/>
  <c r="E9" i="22" s="1"/>
  <c r="E8" i="22" s="1"/>
  <c r="F12" i="8"/>
  <c r="F14" i="22" s="1"/>
  <c r="H12" i="8"/>
  <c r="H14" i="22" s="1"/>
  <c r="H13" i="22" s="1"/>
  <c r="H9" i="22" s="1"/>
  <c r="H8" i="22" s="1"/>
  <c r="F13" i="22" l="1"/>
  <c r="F9" i="22" s="1"/>
  <c r="F8" i="22" s="1"/>
  <c r="O13" i="22"/>
  <c r="O9" i="22" s="1"/>
  <c r="O8" i="22" s="1"/>
  <c r="B13" i="22"/>
  <c r="B9" i="22" s="1"/>
  <c r="B8" i="22" s="1"/>
  <c r="M13" i="25"/>
  <c r="R15" i="25"/>
  <c r="T13" i="22"/>
  <c r="T9" i="22" s="1"/>
  <c r="Q13" i="25"/>
  <c r="M19" i="25"/>
  <c r="N19" i="25"/>
  <c r="P19" i="25" s="1"/>
  <c r="Q19" i="25" s="1"/>
  <c r="N20" i="25"/>
  <c r="P20" i="25" s="1"/>
  <c r="Q20" i="25" s="1"/>
  <c r="M20" i="25"/>
  <c r="N16" i="25"/>
  <c r="P16" i="25" s="1"/>
  <c r="Q16" i="25" s="1"/>
  <c r="I12" i="25"/>
  <c r="I15" i="22" s="1"/>
  <c r="M16" i="25"/>
  <c r="N17" i="25"/>
  <c r="P17" i="25" s="1"/>
  <c r="Q17" i="25" s="1"/>
  <c r="M17" i="25"/>
  <c r="R17" i="25" s="1"/>
  <c r="G12" i="25"/>
  <c r="G15" i="22" s="1"/>
  <c r="M21" i="25"/>
  <c r="R21" i="25" s="1"/>
  <c r="M18" i="25"/>
  <c r="R18" i="25" s="1"/>
  <c r="I13" i="8"/>
  <c r="R20" i="25" l="1"/>
  <c r="M12" i="25"/>
  <c r="M15" i="22" s="1"/>
  <c r="R19" i="25"/>
  <c r="N12" i="25"/>
  <c r="N15" i="22" s="1"/>
  <c r="Q12" i="25"/>
  <c r="Q15" i="22" s="1"/>
  <c r="P12" i="25"/>
  <c r="P15" i="22" s="1"/>
  <c r="R16" i="25"/>
  <c r="R13" i="25"/>
  <c r="M13" i="8"/>
  <c r="N13" i="8"/>
  <c r="P13" i="8"/>
  <c r="Q13" i="8" l="1"/>
  <c r="R13" i="8"/>
  <c r="R12" i="25"/>
  <c r="R15" i="22" s="1"/>
  <c r="M15" i="8"/>
  <c r="M14" i="8"/>
  <c r="G36" i="22" l="1"/>
  <c r="I36" i="22" s="1"/>
  <c r="N36" i="22" s="1"/>
  <c r="G35" i="22"/>
  <c r="I35" i="22" s="1"/>
  <c r="N35" i="22" s="1"/>
  <c r="G34" i="22"/>
  <c r="G32" i="22"/>
  <c r="I32" i="22" s="1"/>
  <c r="N32" i="22" s="1"/>
  <c r="G31" i="22"/>
  <c r="G29" i="22"/>
  <c r="I29" i="22" s="1"/>
  <c r="N29" i="22" s="1"/>
  <c r="G28" i="22"/>
  <c r="I28" i="22" s="1"/>
  <c r="N28" i="22" s="1"/>
  <c r="G27" i="22"/>
  <c r="I27" i="22" s="1"/>
  <c r="N27" i="22" s="1"/>
  <c r="G25" i="22"/>
  <c r="I25" i="22" s="1"/>
  <c r="N25" i="22" s="1"/>
  <c r="G24" i="22"/>
  <c r="I24" i="22" s="1"/>
  <c r="N24" i="22" s="1"/>
  <c r="G23" i="22"/>
  <c r="I23" i="22" s="1"/>
  <c r="N23" i="22" s="1"/>
  <c r="G31" i="8"/>
  <c r="I31" i="8" s="1"/>
  <c r="M31" i="8" s="1"/>
  <c r="R31" i="8"/>
  <c r="G32" i="8"/>
  <c r="I32" i="8" s="1"/>
  <c r="M32" i="8" s="1"/>
  <c r="G33" i="8"/>
  <c r="I33" i="8" s="1"/>
  <c r="M33" i="8" s="1"/>
  <c r="G34" i="8"/>
  <c r="I34" i="8" s="1"/>
  <c r="M34" i="8" s="1"/>
  <c r="G35" i="8"/>
  <c r="I35" i="8" s="1"/>
  <c r="M35" i="8" s="1"/>
  <c r="G36" i="8"/>
  <c r="I36" i="8" s="1"/>
  <c r="M36" i="8" s="1"/>
  <c r="G37" i="8"/>
  <c r="I37" i="8" s="1"/>
  <c r="M37" i="8" s="1"/>
  <c r="G38" i="8"/>
  <c r="I38" i="8" s="1"/>
  <c r="M38" i="8" s="1"/>
  <c r="G39" i="8"/>
  <c r="I39" i="8" s="1"/>
  <c r="M39" i="8" s="1"/>
  <c r="G40" i="8"/>
  <c r="I40" i="8" s="1"/>
  <c r="M40" i="8" s="1"/>
  <c r="G41" i="8"/>
  <c r="I41" i="8" s="1"/>
  <c r="M41" i="8" s="1"/>
  <c r="G42" i="8"/>
  <c r="I42" i="8" s="1"/>
  <c r="M42" i="8" s="1"/>
  <c r="G43" i="8"/>
  <c r="I43" i="8" s="1"/>
  <c r="M43" i="8" s="1"/>
  <c r="G44" i="8"/>
  <c r="I44" i="8" s="1"/>
  <c r="M44" i="8" s="1"/>
  <c r="G21" i="8"/>
  <c r="I21" i="8" s="1"/>
  <c r="N21" i="8" s="1"/>
  <c r="P21" i="8" s="1"/>
  <c r="Q21" i="8" s="1"/>
  <c r="G20" i="8"/>
  <c r="I20" i="8" s="1"/>
  <c r="G19" i="8"/>
  <c r="I19" i="8" s="1"/>
  <c r="G18" i="8"/>
  <c r="I18" i="8" s="1"/>
  <c r="M18" i="8" s="1"/>
  <c r="G17" i="8"/>
  <c r="I17" i="8" s="1"/>
  <c r="N17" i="8" s="1"/>
  <c r="P17" i="8" s="1"/>
  <c r="Q17" i="8" s="1"/>
  <c r="G16" i="8"/>
  <c r="I16" i="8" s="1"/>
  <c r="G13" i="8"/>
  <c r="G12" i="8" s="1"/>
  <c r="G14" i="22" s="1"/>
  <c r="G13" i="22" s="1"/>
  <c r="G9" i="22" s="1"/>
  <c r="N15" i="8"/>
  <c r="P15" i="8" s="1"/>
  <c r="N14" i="8"/>
  <c r="M16" i="8" l="1"/>
  <c r="M12" i="8" s="1"/>
  <c r="M14" i="22" s="1"/>
  <c r="M13" i="22" s="1"/>
  <c r="M9" i="22" s="1"/>
  <c r="M8" i="22" s="1"/>
  <c r="I12" i="8"/>
  <c r="I14" i="22" s="1"/>
  <c r="I13" i="22" s="1"/>
  <c r="I9" i="22" s="1"/>
  <c r="P14" i="8"/>
  <c r="I34" i="22"/>
  <c r="G33" i="22"/>
  <c r="I31" i="22"/>
  <c r="G30" i="22"/>
  <c r="G26" i="22" s="1"/>
  <c r="G8" i="22" s="1"/>
  <c r="Q15" i="8"/>
  <c r="R15" i="8" s="1"/>
  <c r="N16" i="8"/>
  <c r="P16" i="8" s="1"/>
  <c r="Q16" i="8" s="1"/>
  <c r="R16" i="8" s="1"/>
  <c r="M19" i="8"/>
  <c r="N19" i="8"/>
  <c r="P19" i="8" s="1"/>
  <c r="Q19" i="8" s="1"/>
  <c r="M17" i="8"/>
  <c r="R17" i="8" s="1"/>
  <c r="N18" i="8"/>
  <c r="P18" i="8" s="1"/>
  <c r="Q18" i="8" s="1"/>
  <c r="R18" i="8" s="1"/>
  <c r="N20" i="8"/>
  <c r="P20" i="8" s="1"/>
  <c r="Q20" i="8" s="1"/>
  <c r="M20" i="8"/>
  <c r="M21" i="8"/>
  <c r="R21" i="8" s="1"/>
  <c r="N31" i="22" l="1"/>
  <c r="N30" i="22" s="1"/>
  <c r="I30" i="22"/>
  <c r="N12" i="8"/>
  <c r="N14" i="22" s="1"/>
  <c r="N13" i="22" s="1"/>
  <c r="N9" i="22" s="1"/>
  <c r="Q14" i="8"/>
  <c r="P12" i="8"/>
  <c r="P14" i="22" s="1"/>
  <c r="P13" i="22" s="1"/>
  <c r="P9" i="22" s="1"/>
  <c r="P8" i="22" s="1"/>
  <c r="N34" i="22"/>
  <c r="N33" i="22" s="1"/>
  <c r="I33" i="22"/>
  <c r="R20" i="8"/>
  <c r="R19" i="8"/>
  <c r="R14" i="8" l="1"/>
  <c r="R12" i="8" s="1"/>
  <c r="R14" i="22" s="1"/>
  <c r="R13" i="22" s="1"/>
  <c r="R9" i="22" s="1"/>
  <c r="R8" i="22" s="1"/>
  <c r="Q12" i="8"/>
  <c r="Q14" i="22" s="1"/>
  <c r="Q13" i="22" s="1"/>
  <c r="Q9" i="22" s="1"/>
  <c r="Q8" i="22" s="1"/>
  <c r="I26" i="22"/>
  <c r="I8" i="22" s="1"/>
  <c r="N26" i="22"/>
  <c r="N8" i="22" s="1"/>
  <c r="K29" i="14"/>
  <c r="J29" i="14"/>
  <c r="I29" i="14"/>
  <c r="H29" i="14"/>
  <c r="G29" i="14"/>
  <c r="F29" i="14"/>
  <c r="E29" i="14"/>
  <c r="D29" i="14"/>
  <c r="C29" i="14"/>
  <c r="B29" i="14"/>
  <c r="K28" i="14"/>
  <c r="J28" i="14"/>
  <c r="I28" i="14"/>
  <c r="H28" i="14"/>
  <c r="G28" i="14"/>
  <c r="F28" i="14"/>
  <c r="E28" i="14"/>
  <c r="D28" i="14"/>
  <c r="C28" i="14"/>
  <c r="B28" i="14"/>
  <c r="K27" i="14"/>
  <c r="J27" i="14"/>
  <c r="I27" i="14"/>
  <c r="H27" i="14"/>
  <c r="G27" i="14"/>
  <c r="F27" i="14"/>
  <c r="E27" i="14"/>
  <c r="D27" i="14"/>
  <c r="C27" i="14"/>
  <c r="B27" i="14"/>
  <c r="K26" i="14"/>
  <c r="J26" i="14"/>
  <c r="I26" i="14"/>
  <c r="H26" i="14"/>
  <c r="G26" i="14"/>
  <c r="F26" i="14"/>
  <c r="E26" i="14"/>
  <c r="D26" i="14"/>
  <c r="C26" i="14"/>
  <c r="B26" i="14"/>
  <c r="K25" i="14"/>
  <c r="J25" i="14"/>
  <c r="I25" i="14"/>
  <c r="H25" i="14"/>
  <c r="G25" i="14"/>
  <c r="F25" i="14"/>
  <c r="E25" i="14"/>
  <c r="D25" i="14"/>
  <c r="C25" i="14"/>
  <c r="B25" i="14"/>
  <c r="K24" i="14"/>
  <c r="J24" i="14"/>
  <c r="I24" i="14"/>
  <c r="H24" i="14"/>
  <c r="G24" i="14"/>
  <c r="F24" i="14"/>
  <c r="E24" i="14"/>
  <c r="D24" i="14"/>
  <c r="C24" i="14"/>
  <c r="B24" i="14"/>
  <c r="K23" i="14"/>
  <c r="J23" i="14"/>
  <c r="I23" i="14"/>
  <c r="H23" i="14"/>
  <c r="G23" i="14"/>
  <c r="F23" i="14"/>
  <c r="E23" i="14"/>
  <c r="D23" i="14"/>
  <c r="C23" i="14"/>
  <c r="B23" i="14"/>
  <c r="K22" i="14"/>
  <c r="J22" i="14"/>
  <c r="I22" i="14"/>
  <c r="H22" i="14"/>
  <c r="G22" i="14"/>
  <c r="F22" i="14"/>
  <c r="E22" i="14"/>
  <c r="D22" i="14"/>
  <c r="C22" i="14"/>
  <c r="B22" i="14"/>
  <c r="K21" i="14"/>
  <c r="J21" i="14"/>
  <c r="I21" i="14"/>
  <c r="H21" i="14"/>
  <c r="G21" i="14"/>
  <c r="F21" i="14"/>
  <c r="E21" i="14"/>
  <c r="D21" i="14"/>
  <c r="C21" i="14"/>
  <c r="B21" i="14"/>
  <c r="K20" i="14"/>
  <c r="J20" i="14"/>
  <c r="I20" i="14"/>
  <c r="H20" i="14"/>
  <c r="G20" i="14"/>
  <c r="F20" i="14"/>
  <c r="E20" i="14"/>
  <c r="D20" i="14"/>
  <c r="C20" i="14"/>
  <c r="B20" i="14"/>
  <c r="K19" i="14"/>
  <c r="J19" i="14"/>
  <c r="I19" i="14"/>
  <c r="H19" i="14"/>
  <c r="G19" i="14"/>
  <c r="F19" i="14"/>
  <c r="E19" i="14"/>
  <c r="D19" i="14"/>
  <c r="C19" i="14"/>
  <c r="B19" i="14"/>
  <c r="K18" i="14"/>
  <c r="J18" i="14"/>
  <c r="I18" i="14"/>
  <c r="H18" i="14"/>
  <c r="G18" i="14"/>
  <c r="F18" i="14"/>
  <c r="E18" i="14"/>
  <c r="D18" i="14"/>
  <c r="C18" i="14"/>
  <c r="B18" i="14"/>
  <c r="K17" i="14"/>
  <c r="J17" i="14"/>
  <c r="I17" i="14"/>
  <c r="H17" i="14"/>
  <c r="G17" i="14"/>
  <c r="F17" i="14"/>
  <c r="E17" i="14"/>
  <c r="D17" i="14"/>
  <c r="C17" i="14"/>
  <c r="B17" i="14"/>
  <c r="K16" i="14"/>
  <c r="J16" i="14"/>
  <c r="I16" i="14"/>
  <c r="H16" i="14"/>
  <c r="G16" i="14"/>
  <c r="F16" i="14"/>
  <c r="E16" i="14"/>
  <c r="D16" i="14"/>
  <c r="C16" i="14"/>
  <c r="B16" i="14"/>
  <c r="K15" i="14"/>
  <c r="J15" i="14"/>
  <c r="I15" i="14"/>
  <c r="H15" i="14"/>
  <c r="G15" i="14"/>
  <c r="F15" i="14"/>
  <c r="E15" i="14"/>
  <c r="D15" i="14"/>
  <c r="C15" i="14"/>
  <c r="B15" i="14"/>
  <c r="K14" i="14"/>
  <c r="J14" i="14"/>
  <c r="I14" i="14"/>
  <c r="H14" i="14"/>
  <c r="G14" i="14"/>
  <c r="F14" i="14"/>
  <c r="E14" i="14"/>
  <c r="D14" i="14"/>
  <c r="C14" i="14"/>
  <c r="B14" i="14"/>
  <c r="K13" i="14"/>
  <c r="J13" i="14"/>
  <c r="I13" i="14"/>
  <c r="H13" i="14"/>
  <c r="G13" i="14"/>
  <c r="F13" i="14"/>
  <c r="E13" i="14"/>
  <c r="D13" i="14"/>
  <c r="C13" i="14"/>
  <c r="B13" i="14"/>
  <c r="K12" i="14"/>
  <c r="J12" i="14"/>
  <c r="I12" i="14"/>
  <c r="H12" i="14"/>
  <c r="G12" i="14"/>
  <c r="F12" i="14"/>
  <c r="E12" i="14"/>
  <c r="D12" i="14"/>
  <c r="C12" i="14"/>
  <c r="B12" i="14"/>
  <c r="L18" i="14" l="1"/>
  <c r="M18" i="14" s="1"/>
  <c r="L12" i="14"/>
  <c r="M12" i="14" s="1"/>
  <c r="L14" i="14"/>
  <c r="M14" i="14" s="1"/>
  <c r="L17" i="14"/>
  <c r="M17" i="14" s="1"/>
  <c r="L13" i="14"/>
  <c r="M13" i="14" s="1"/>
  <c r="L16" i="14"/>
  <c r="M16" i="14" s="1"/>
  <c r="L19" i="14"/>
  <c r="M19" i="14" s="1"/>
  <c r="L15" i="14"/>
  <c r="M15" i="14" s="1"/>
  <c r="L20" i="14"/>
  <c r="M20" i="14" s="1"/>
  <c r="M25" i="14"/>
  <c r="M26" i="14"/>
  <c r="L24" i="14"/>
  <c r="L25" i="14"/>
  <c r="L26" i="14"/>
  <c r="L27" i="14"/>
  <c r="L25" i="9"/>
  <c r="M25" i="9"/>
  <c r="L27" i="9"/>
  <c r="B22" i="9"/>
  <c r="C22" i="9"/>
  <c r="D22" i="9"/>
  <c r="E22" i="9"/>
  <c r="F22" i="9"/>
  <c r="G22" i="9"/>
  <c r="H22" i="9"/>
  <c r="I22" i="9"/>
  <c r="J22" i="9"/>
  <c r="K22" i="9"/>
  <c r="B23" i="9"/>
  <c r="C23" i="9"/>
  <c r="D23" i="9"/>
  <c r="E23" i="9"/>
  <c r="F23" i="9"/>
  <c r="G23" i="9"/>
  <c r="H23" i="9"/>
  <c r="I23" i="9"/>
  <c r="J23" i="9"/>
  <c r="K23" i="9"/>
  <c r="B24" i="9"/>
  <c r="C24" i="9"/>
  <c r="D24" i="9"/>
  <c r="E24" i="9"/>
  <c r="F24" i="9"/>
  <c r="G24" i="9"/>
  <c r="H24" i="9"/>
  <c r="I24" i="9"/>
  <c r="J24" i="9"/>
  <c r="K24" i="9"/>
  <c r="B25" i="9"/>
  <c r="C25" i="9"/>
  <c r="D25" i="9"/>
  <c r="E25" i="9"/>
  <c r="F25" i="9"/>
  <c r="G25" i="9"/>
  <c r="H25" i="9"/>
  <c r="I25" i="9"/>
  <c r="J25" i="9"/>
  <c r="K25" i="9"/>
  <c r="B26" i="9"/>
  <c r="C26" i="9"/>
  <c r="D26" i="9"/>
  <c r="E26" i="9"/>
  <c r="F26" i="9"/>
  <c r="G26" i="9"/>
  <c r="H26" i="9"/>
  <c r="I26" i="9"/>
  <c r="J26" i="9"/>
  <c r="K26" i="9"/>
  <c r="B27" i="9"/>
  <c r="C27" i="9"/>
  <c r="D27" i="9"/>
  <c r="E27" i="9"/>
  <c r="F27" i="9"/>
  <c r="G27" i="9"/>
  <c r="H27" i="9"/>
  <c r="I27" i="9"/>
  <c r="J27" i="9"/>
  <c r="K27" i="9"/>
  <c r="B28" i="9"/>
  <c r="C28" i="9"/>
  <c r="D28" i="9"/>
  <c r="E28" i="9"/>
  <c r="F28" i="9"/>
  <c r="G28" i="9"/>
  <c r="H28" i="9"/>
  <c r="I28" i="9"/>
  <c r="J28" i="9"/>
  <c r="K28" i="9"/>
  <c r="B29" i="9"/>
  <c r="C29" i="9"/>
  <c r="D29" i="9"/>
  <c r="E29" i="9"/>
  <c r="F29" i="9"/>
  <c r="G29" i="9"/>
  <c r="H29" i="9"/>
  <c r="I29" i="9"/>
  <c r="J29" i="9"/>
  <c r="K29" i="9"/>
  <c r="C21" i="9"/>
  <c r="D21" i="9"/>
  <c r="E21" i="9"/>
  <c r="F21" i="9"/>
  <c r="G21" i="9"/>
  <c r="H21" i="9"/>
  <c r="I21" i="9"/>
  <c r="J21" i="9"/>
  <c r="K21" i="9"/>
  <c r="B21" i="9"/>
  <c r="M23" i="14" l="1"/>
  <c r="M23" i="9"/>
  <c r="M29" i="9"/>
  <c r="M29" i="14"/>
  <c r="L24" i="9"/>
  <c r="L28" i="9"/>
  <c r="L28" i="14"/>
  <c r="L22" i="9"/>
  <c r="L22" i="14"/>
  <c r="M21" i="9"/>
  <c r="M21" i="14"/>
  <c r="L29" i="9"/>
  <c r="L29" i="14"/>
  <c r="L23" i="9"/>
  <c r="L23" i="14"/>
  <c r="M26" i="9"/>
  <c r="L26" i="9"/>
  <c r="L21" i="9"/>
  <c r="L21" i="14"/>
  <c r="C12" i="9"/>
  <c r="D12" i="9"/>
  <c r="E12" i="9"/>
  <c r="F12" i="9"/>
  <c r="G12" i="9"/>
  <c r="H12" i="9"/>
  <c r="I12" i="9"/>
  <c r="J12" i="9"/>
  <c r="K12" i="9"/>
  <c r="C13" i="9"/>
  <c r="D13" i="9"/>
  <c r="E13" i="9"/>
  <c r="F13" i="9"/>
  <c r="G13" i="9"/>
  <c r="H13" i="9"/>
  <c r="I13" i="9"/>
  <c r="J13" i="9"/>
  <c r="K13" i="9"/>
  <c r="C14" i="9"/>
  <c r="D14" i="9"/>
  <c r="E14" i="9"/>
  <c r="F14" i="9"/>
  <c r="G14" i="9"/>
  <c r="H14" i="9"/>
  <c r="I14" i="9"/>
  <c r="J14" i="9"/>
  <c r="K14" i="9"/>
  <c r="C15" i="9"/>
  <c r="D15" i="9"/>
  <c r="E15" i="9"/>
  <c r="F15" i="9"/>
  <c r="G15" i="9"/>
  <c r="H15" i="9"/>
  <c r="I15" i="9"/>
  <c r="J15" i="9"/>
  <c r="K15" i="9"/>
  <c r="C16" i="9"/>
  <c r="D16" i="9"/>
  <c r="E16" i="9"/>
  <c r="F16" i="9"/>
  <c r="G16" i="9"/>
  <c r="H16" i="9"/>
  <c r="I16" i="9"/>
  <c r="J16" i="9"/>
  <c r="K16" i="9"/>
  <c r="C17" i="9"/>
  <c r="D17" i="9"/>
  <c r="E17" i="9"/>
  <c r="F17" i="9"/>
  <c r="G17" i="9"/>
  <c r="H17" i="9"/>
  <c r="I17" i="9"/>
  <c r="J17" i="9"/>
  <c r="K17" i="9"/>
  <c r="C18" i="9"/>
  <c r="D18" i="9"/>
  <c r="E18" i="9"/>
  <c r="F18" i="9"/>
  <c r="G18" i="9"/>
  <c r="H18" i="9"/>
  <c r="I18" i="9"/>
  <c r="J18" i="9"/>
  <c r="K18" i="9"/>
  <c r="C19" i="9"/>
  <c r="D19" i="9"/>
  <c r="E19" i="9"/>
  <c r="F19" i="9"/>
  <c r="G19" i="9"/>
  <c r="H19" i="9"/>
  <c r="I19" i="9"/>
  <c r="J19" i="9"/>
  <c r="K19" i="9"/>
  <c r="C20" i="9"/>
  <c r="D20" i="9"/>
  <c r="E20" i="9"/>
  <c r="F20" i="9"/>
  <c r="G20" i="9"/>
  <c r="H20" i="9"/>
  <c r="I20" i="9"/>
  <c r="J20" i="9"/>
  <c r="K20" i="9"/>
  <c r="B13" i="9"/>
  <c r="B14" i="9"/>
  <c r="B15" i="9"/>
  <c r="B16" i="9"/>
  <c r="B17" i="9"/>
  <c r="B18" i="9"/>
  <c r="B19" i="9"/>
  <c r="B20" i="9"/>
  <c r="B12" i="9"/>
  <c r="L19" i="9" l="1"/>
  <c r="M19" i="9" s="1"/>
  <c r="L17" i="9"/>
  <c r="M17" i="9" s="1"/>
  <c r="L15" i="9"/>
  <c r="M15" i="9" s="1"/>
  <c r="M27" i="9"/>
  <c r="M27" i="14"/>
  <c r="M28" i="9"/>
  <c r="M28" i="14"/>
  <c r="M24" i="9"/>
  <c r="M24" i="14"/>
  <c r="M22" i="14"/>
  <c r="M22" i="9"/>
  <c r="L13" i="9"/>
  <c r="M13" i="9" s="1"/>
  <c r="L20" i="9"/>
  <c r="M20" i="9" s="1"/>
  <c r="L18" i="9"/>
  <c r="M18" i="9" s="1"/>
  <c r="L16" i="9"/>
  <c r="M16" i="9" s="1"/>
  <c r="L14" i="9"/>
  <c r="M14" i="9" s="1"/>
  <c r="L12" i="9"/>
  <c r="M12" i="9" s="1"/>
</calcChain>
</file>

<file path=xl/sharedStrings.xml><?xml version="1.0" encoding="utf-8"?>
<sst xmlns="http://schemas.openxmlformats.org/spreadsheetml/2006/main" count="404" uniqueCount="91">
  <si>
    <t>หน่วยนับ</t>
  </si>
  <si>
    <t>ร้อยละ</t>
  </si>
  <si>
    <t>คำชี้แจง</t>
  </si>
  <si>
    <t>1.1 ค่าใช้จ่ายบุคลากร</t>
  </si>
  <si>
    <t>รวมทั้งสิ้น</t>
  </si>
  <si>
    <t xml:space="preserve">             อื่นๆ</t>
  </si>
  <si>
    <t>เพิ่ม/ลด</t>
  </si>
  <si>
    <t>หน่วยงาน : ……………………………………………..</t>
  </si>
  <si>
    <t>ปริมาณ</t>
  </si>
  <si>
    <t>เงินรายได้</t>
  </si>
  <si>
    <t>เบิกจ่าย</t>
  </si>
  <si>
    <t>คงเหลือ</t>
  </si>
  <si>
    <t>2.1 ค่าตอบแทนการสอน</t>
  </si>
  <si>
    <t>จ่ายเพื่อรักษางานเดิม</t>
  </si>
  <si>
    <t>เพิ่มประสิทธิภาพ</t>
  </si>
  <si>
    <t>รายจ่ายประจำขั้นต่ำ หมายถึง รายจ่ายที่จำเป็นต้องจ่ายตามสิทธิและที่กฎหมายกำหนด ทั้งที่จ่ายในลักษณะเงินเดือน ค่าจ้างประจำ ค่าตอบแทนตำแหน่ง ตลอดจนเงินเดือนพนักงานมหาวิทยาลัย</t>
  </si>
  <si>
    <t>1. รายจ่ายประจำขั้นต่ำ</t>
  </si>
  <si>
    <t>2. รายจ่ายภาระผูกพันที่ต้องจัดสรร</t>
  </si>
  <si>
    <t>รายจ่ายผูกพันที่ต้องจัดสรร หมายถึง เป็นค่าใช้จ่ายที่เป็นลักษณะการดำเนินงานพื้นฐานซึ่งมีปริมาณงานที่ชัดเจนต่อเนื่องไม่เปลี่ยนแปลงไปตามเงื่อนไขเชิงยุทธศาสตร์ของแผนพัฒนาหรือนโยบายของมหาวิทยาลัย</t>
  </si>
  <si>
    <t>โครงการ</t>
  </si>
  <si>
    <t>จัดสรร</t>
  </si>
  <si>
    <t>1.1.1 ค่าจ้างชั่วคราว</t>
  </si>
  <si>
    <t>1.1.2 ค่าจ้างพนักงานในสถาบันอุดมศึกษา</t>
  </si>
  <si>
    <t>1.1.3 ประกันสังคม</t>
  </si>
  <si>
    <t>1.1.4 อื่นๆ</t>
  </si>
  <si>
    <t xml:space="preserve">  - สายวิชาการ  อัตราเดิม......อัตรา เป็นเงิน</t>
  </si>
  <si>
    <t xml:space="preserve">  - สายวิชาการ  อัตราใหม่......อัตรา เป็นเงิน</t>
  </si>
  <si>
    <t xml:space="preserve">  - สายสนับสนุน  อัตราเดิม......อัตรา เป็นเงิน</t>
  </si>
  <si>
    <t xml:space="preserve">     2.1.1 ค่าสอนภาคปกติ</t>
  </si>
  <si>
    <t xml:space="preserve">     2.1.2 ค่าสอนภาค กศ.บป.</t>
  </si>
  <si>
    <t>2.2 ค่าสอนรายชั่วโมง</t>
  </si>
  <si>
    <t>แบบสรุปประมาณการรายจ่ายประจำขั้นต่ำและรายจ่ายภาระผูกพันที่ต้องจัดสรร เงินรายได้ปีงบประมาณ พ.ศ. 2566</t>
  </si>
  <si>
    <t xml:space="preserve">  ** ผลการเบิก-จ่าย ปีงบประมาณ พ.ศ. 2565 ณ วันที่ 31 พ.ค. 2565</t>
  </si>
  <si>
    <t>เงินรายได้ปีงบประมาณ พ.ศ. 2565</t>
  </si>
  <si>
    <t>งบประมาณปีงบประมาณ พ.ศ. 2566</t>
  </si>
  <si>
    <t>เงินรายได้ปีงบประมาณ พ.ศ. 2566</t>
  </si>
  <si>
    <t>งบประมาณปีงบประมาณ พ.ศ. 2567</t>
  </si>
  <si>
    <t>แบบสรุปประมาณการรายจ่ายประจำขั้นต่ำและรายจ่ายภาระผูกพันที่ต้องจัดสรร เงินรายได้ปีงบประมาณ พ.ศ. 2567</t>
  </si>
  <si>
    <t>1.1.1 ค่าจ้างชั่วคราว (ระบุชื่อ-นามสกุล ตำแหน่ง) ทดแทน</t>
  </si>
  <si>
    <t>เงินรายได้ปีงบประมาณ พ.ศ. 2567</t>
  </si>
  <si>
    <t>1.1.2 ค่าจ้างพนักงานในสถาบันอุดมศึกษา (ระบุชื่อ-นามสกุล ตำแหน่ง)</t>
  </si>
  <si>
    <t>ประเภท</t>
  </si>
  <si>
    <t>สายสนับสนุน</t>
  </si>
  <si>
    <t>สายวิชาการ</t>
  </si>
  <si>
    <t>ชื่อ - นามสกุล/ตำแหน่ง</t>
  </si>
  <si>
    <t>รวมคำขอปี
งบประมาณ 2567</t>
  </si>
  <si>
    <t>อัตราใหม่</t>
  </si>
  <si>
    <t>หมายเหตุ</t>
  </si>
  <si>
    <t>ปีงบประมาณ พ.ศ. 2567 (1 ต.ค 66. - ก.ย. 2567)</t>
  </si>
  <si>
    <t>อยู่ในระหว่างการสรรหา</t>
  </si>
  <si>
    <t xml:space="preserve">นาย /นาง ...................................นามสกุล..................................... </t>
  </si>
  <si>
    <t>ทดแทน
อัตราเดิม</t>
  </si>
  <si>
    <t xml:space="preserve"> จำนวน 6 เดือน 
 (1 ต.ค. 66-31 มี.ค. 67)
</t>
  </si>
  <si>
    <t xml:space="preserve">เงินเดือน ณ
1 เม.ย. 67 -30 ก.ย. 67
</t>
  </si>
  <si>
    <t xml:space="preserve"> จำนวน 6 เดือน 
1 เม.ย. 67 -30 ก.ย. 67
</t>
  </si>
  <si>
    <t xml:space="preserve">ปรับขึ้น 2% 
(1 ต.ค.66) 
</t>
  </si>
  <si>
    <t>ปรับเศษ(ขึ้น) หลักสิบ</t>
  </si>
  <si>
    <t xml:space="preserve"> /</t>
  </si>
  <si>
    <t>รวมเงินเดือนที่ปรับเพิ่ม  ณ 1 ต.ค.66 - 31 มี.ค. 67</t>
  </si>
  <si>
    <t xml:space="preserve">ปรับขึ้น
 2% (เม.ย.)
  </t>
  </si>
  <si>
    <t>ปรับเศษ
หลักสิบ (ขึ้น)</t>
  </si>
  <si>
    <t>ขออนุมัติจ้างตามกรอบ เลขที่อัตรา.....</t>
  </si>
  <si>
    <t>นายประยุทธ์   เที่ยงธรรม</t>
  </si>
  <si>
    <t>อัตราเดิม 
ปี 2566</t>
  </si>
  <si>
    <t>1.1.1 ค่าจ้างชั่วคราว (ระบุชื่อ-นามสกุล )</t>
  </si>
  <si>
    <t xml:space="preserve">    อัตราเดิม คือ อัตราที่พึงมีอยู่ (ปฏิบัติงาน)</t>
  </si>
  <si>
    <t>อัตราใหม่  คือ รับเข้าปฏิบัติงานปีงบประมาณ พ.ศ. 2567</t>
  </si>
  <si>
    <t>ทดแทนอัตราเดิม คือ อัตราที่ทดแทนตำแหน่งที่ว่างอยู่</t>
  </si>
  <si>
    <t xml:space="preserve">เงินเดือน ปีงบประมาณ พ.ศ. 2566
1 เม.ย-30 ก.ย.66
</t>
  </si>
  <si>
    <t>สายสนับสุนุน</t>
  </si>
  <si>
    <t>แบบสรุปรายจ่ายประจำขั้นต่ำและรายจ่ายภาระผูกพันที่ต้องจัดสรร เงินรายได้ ปีงบประมาณ พ.ศ. 2567</t>
  </si>
  <si>
    <t xml:space="preserve">1.1.1 ค่าจ้างชั่วคราว </t>
  </si>
  <si>
    <t xml:space="preserve">1.1.2 ค่าจ้างพนักงานในสถาบันอุดมศึกษา </t>
  </si>
  <si>
    <t xml:space="preserve">หมายเหตุ  </t>
  </si>
  <si>
    <t>ทดแทนอัตราเดิม คือ อัตราที่จะแจ้งทดแทนตำแหน่งที่ว่างอยู่</t>
  </si>
  <si>
    <t>อัตราใหม่  คือ อัตราที่จะจ้างในปีงบประมาณ พ.ศ. 2567ตามกรอบอัตรากำลัง</t>
  </si>
  <si>
    <t>แบบสรุปประมาณการรายจ่ายประจำขั้นต่ำและรายจ่ายภาระผูกพันที่ต้องจัดสรร เงินรายได้ปีงบประมาณ พ.ศ. 2568</t>
  </si>
  <si>
    <t>งบประมาณปีงบประมาณ พ.ศ. 2568</t>
  </si>
  <si>
    <t xml:space="preserve">  ** ผลการเบิก-จ่าย ปีงบประมาณ พ.ศ. 2566 ณ วันที่ 31 พ.ค. 2567</t>
  </si>
  <si>
    <t>นายตั้งใจ  มาทำงาน</t>
  </si>
  <si>
    <t>อัตราใหม่  คือ อัตราที่จะจ้างในปีงบประมาณ พ.ศ. 2568 ตามกรอบอัตรากำลัง</t>
  </si>
  <si>
    <t>รายละเอียดการขอรับจัดสรรงบประมาณค่าจ้างพนักงานในสถาบันอุดมศึกษา เงินรายได้ ประจำปีงบประมาณ พ.ศ. 2568</t>
  </si>
  <si>
    <t>รวมคำขอปี
งบประมาณ 2568</t>
  </si>
  <si>
    <t xml:space="preserve"> จำนวน 6 เดือน 
1 เม.ย. 68 -30 ก.ย. 68
</t>
  </si>
  <si>
    <t>เงินเดือน ณ
1 เม.ย. 68 -30 ก.ย. 68</t>
  </si>
  <si>
    <t>รายละเอียดการขอรับจัดสรรงบประมาณค่าจ้างชั่วคราว เงินรายได้ ประจำปีงบประมาณ พ.ศ. 2568</t>
  </si>
  <si>
    <t xml:space="preserve">เงินเดือน ปีงบประมาณ พ.ศ. 2567
1 เม.ย. - 30 ก.ย.67
</t>
  </si>
  <si>
    <t xml:space="preserve">เงินเดือน ปีงบประมาณ พ.ศ. 2567
1 เม.ย. - 30 ก.ย. 67
</t>
  </si>
  <si>
    <t xml:space="preserve">ปรับขึ้น 2% 
(1 ต.ค.67) 
</t>
  </si>
  <si>
    <t xml:space="preserve"> จำนวน 6 เดือน 
 (1 ต.ค. 67 - 31 มี.ค. 68)
</t>
  </si>
  <si>
    <t>ปีงบประมาณ พ.ศ. 2568 (1 ต.ค 67 - ก.ย. 2568)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</si>
</sst>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00_-;\-#,##0_-;_-* &quot;-  &quot;_-;_-@_-"/>
    <numFmt numFmtId="165" formatCode="_(* #,##0_);_(* \(#,##0\);_(* &quot;-&quot;??_);_(@_)"/>
  </numFmts>
  <fonts count="11" x14ac:knownFonts="1">
    <font>
      <sz val="10"/>
      <name val="Arial"/>
      <charset val="222"/>
    </font>
    <font>
      <sz val="18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24"/>
      <name val="TH SarabunPSK"/>
      <family val="2"/>
    </font>
    <font>
      <sz val="1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FF0000"/>
      <name val="TH SarabunPSK"/>
      <family val="2"/>
    </font>
    <font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74">
    <xf numFmtId="0" fontId="0" fillId="0" borderId="0" xfId="0"/>
    <xf numFmtId="164" fontId="2" fillId="0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 indent="2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righ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 indent="3"/>
    </xf>
    <xf numFmtId="164" fontId="4" fillId="0" borderId="4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 indent="4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0" fontId="1" fillId="0" borderId="4" xfId="0" applyFont="1" applyFill="1" applyBorder="1" applyAlignment="1">
      <alignment horizontal="left" vertical="top" wrapText="1" indent="2"/>
    </xf>
    <xf numFmtId="164" fontId="2" fillId="0" borderId="4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2"/>
    </xf>
    <xf numFmtId="164" fontId="2" fillId="0" borderId="2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 indent="2"/>
    </xf>
    <xf numFmtId="164" fontId="2" fillId="0" borderId="3" xfId="0" applyNumberFormat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64" fontId="2" fillId="0" borderId="9" xfId="0" applyNumberFormat="1" applyFont="1" applyFill="1" applyBorder="1" applyAlignment="1">
      <alignment horizontal="right" vertical="top" wrapText="1"/>
    </xf>
    <xf numFmtId="0" fontId="7" fillId="0" borderId="6" xfId="0" applyFont="1" applyFill="1" applyBorder="1" applyAlignment="1">
      <alignment horizontal="center" vertical="top" wrapText="1"/>
    </xf>
    <xf numFmtId="164" fontId="8" fillId="0" borderId="4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43" fontId="3" fillId="0" borderId="1" xfId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 indent="2"/>
    </xf>
    <xf numFmtId="43" fontId="3" fillId="0" borderId="1" xfId="0" applyNumberFormat="1" applyFont="1" applyFill="1" applyBorder="1" applyAlignment="1">
      <alignment horizontal="center" vertical="top" wrapText="1"/>
    </xf>
    <xf numFmtId="43" fontId="3" fillId="0" borderId="1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43" fontId="5" fillId="0" borderId="0" xfId="1" applyFont="1" applyFill="1" applyAlignment="1">
      <alignment vertical="top" wrapText="1"/>
    </xf>
    <xf numFmtId="43" fontId="3" fillId="0" borderId="0" xfId="1" applyFont="1" applyFill="1" applyAlignment="1">
      <alignment horizontal="center" vertical="top" wrapText="1"/>
    </xf>
    <xf numFmtId="43" fontId="3" fillId="0" borderId="1" xfId="1" applyFont="1" applyFill="1" applyBorder="1" applyAlignment="1">
      <alignment horizontal="left" vertical="top" wrapText="1"/>
    </xf>
    <xf numFmtId="43" fontId="1" fillId="0" borderId="1" xfId="1" applyFont="1" applyFill="1" applyBorder="1" applyAlignment="1">
      <alignment horizontal="left" vertical="top" wrapText="1" indent="2"/>
    </xf>
    <xf numFmtId="43" fontId="3" fillId="0" borderId="4" xfId="1" applyFont="1" applyFill="1" applyBorder="1" applyAlignment="1">
      <alignment horizontal="left" vertical="top" wrapText="1"/>
    </xf>
    <xf numFmtId="43" fontId="3" fillId="0" borderId="2" xfId="1" applyFont="1" applyFill="1" applyBorder="1" applyAlignment="1">
      <alignment horizontal="left" vertical="top" wrapText="1"/>
    </xf>
    <xf numFmtId="43" fontId="3" fillId="0" borderId="3" xfId="1" applyFont="1" applyFill="1" applyBorder="1" applyAlignment="1">
      <alignment horizontal="left" vertical="top" wrapText="1"/>
    </xf>
    <xf numFmtId="43" fontId="2" fillId="0" borderId="0" xfId="1" applyFont="1" applyFill="1" applyAlignment="1">
      <alignment horizontal="left" vertical="top" wrapText="1"/>
    </xf>
    <xf numFmtId="43" fontId="4" fillId="0" borderId="0" xfId="1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left" indent="2"/>
    </xf>
    <xf numFmtId="0" fontId="3" fillId="4" borderId="7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3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10" fillId="0" borderId="1" xfId="0" applyFont="1" applyBorder="1"/>
    <xf numFmtId="0" fontId="10" fillId="0" borderId="0" xfId="0" applyFont="1"/>
    <xf numFmtId="0" fontId="1" fillId="0" borderId="1" xfId="0" applyFont="1" applyFill="1" applyBorder="1" applyAlignment="1">
      <alignment horizontal="left" vertical="top" wrapText="1" indent="4"/>
    </xf>
    <xf numFmtId="43" fontId="1" fillId="0" borderId="1" xfId="1" applyFont="1" applyFill="1" applyBorder="1" applyAlignment="1">
      <alignment horizontal="left" vertical="top" wrapText="1" indent="4"/>
    </xf>
    <xf numFmtId="43" fontId="3" fillId="0" borderId="3" xfId="1" applyFont="1" applyFill="1" applyBorder="1" applyAlignment="1">
      <alignment horizontal="center" vertical="top" wrapText="1"/>
    </xf>
    <xf numFmtId="43" fontId="3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indent="2"/>
    </xf>
    <xf numFmtId="0" fontId="3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65" fontId="3" fillId="0" borderId="1" xfId="1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indent="2"/>
    </xf>
    <xf numFmtId="0" fontId="3" fillId="0" borderId="7" xfId="0" applyFont="1" applyFill="1" applyBorder="1" applyAlignment="1">
      <alignment vertical="top" wrapText="1"/>
    </xf>
    <xf numFmtId="43" fontId="2" fillId="0" borderId="1" xfId="1" applyFont="1" applyFill="1" applyBorder="1" applyAlignment="1">
      <alignment horizontal="left" vertical="top" wrapText="1"/>
    </xf>
    <xf numFmtId="43" fontId="4" fillId="0" borderId="1" xfId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left" vertical="top" wrapText="1"/>
    </xf>
    <xf numFmtId="43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center" vertical="top" wrapText="1"/>
    </xf>
    <xf numFmtId="43" fontId="3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43" fontId="4" fillId="0" borderId="0" xfId="1" applyFont="1" applyFill="1" applyBorder="1" applyAlignment="1">
      <alignment horizontal="left" vertical="top" wrapText="1"/>
    </xf>
    <xf numFmtId="0" fontId="10" fillId="0" borderId="0" xfId="0" applyFont="1" applyBorder="1"/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3" fontId="3" fillId="4" borderId="4" xfId="1" applyFont="1" applyFill="1" applyBorder="1" applyAlignment="1">
      <alignment horizontal="center" vertical="center" wrapText="1"/>
    </xf>
    <xf numFmtId="43" fontId="3" fillId="4" borderId="3" xfId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top"/>
    </xf>
    <xf numFmtId="0" fontId="3" fillId="4" borderId="8" xfId="0" applyFont="1" applyFill="1" applyBorder="1" applyAlignment="1">
      <alignment horizontal="center" vertical="top"/>
    </xf>
    <xf numFmtId="0" fontId="3" fillId="4" borderId="9" xfId="0" applyFont="1" applyFill="1" applyBorder="1" applyAlignment="1">
      <alignment horizontal="center" vertical="top"/>
    </xf>
    <xf numFmtId="0" fontId="3" fillId="5" borderId="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43" fontId="3" fillId="5" borderId="4" xfId="1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top"/>
    </xf>
    <xf numFmtId="0" fontId="3" fillId="5" borderId="8" xfId="0" applyFont="1" applyFill="1" applyBorder="1" applyAlignment="1">
      <alignment horizontal="center" vertical="top"/>
    </xf>
    <xf numFmtId="0" fontId="3" fillId="5" borderId="9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vertical="top" wrapText="1"/>
    </xf>
    <xf numFmtId="0" fontId="3" fillId="5" borderId="2" xfId="0" applyFont="1" applyFill="1" applyBorder="1" applyAlignment="1">
      <alignment horizontal="center"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43" fontId="3" fillId="5" borderId="3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 indent="2"/>
    </xf>
    <xf numFmtId="43" fontId="3" fillId="5" borderId="1" xfId="1" applyFont="1" applyFill="1" applyBorder="1" applyAlignment="1">
      <alignment horizontal="center" vertical="top" wrapText="1"/>
    </xf>
    <xf numFmtId="165" fontId="3" fillId="5" borderId="1" xfId="1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7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43" fontId="3" fillId="3" borderId="4" xfId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 vertical="top"/>
    </xf>
    <xf numFmtId="0" fontId="3" fillId="3" borderId="9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43" fontId="3" fillId="3" borderId="2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 indent="2"/>
    </xf>
    <xf numFmtId="165" fontId="3" fillId="3" borderId="1" xfId="1" applyNumberFormat="1" applyFont="1" applyFill="1" applyBorder="1" applyAlignment="1">
      <alignment horizontal="center" vertical="top" wrapText="1"/>
    </xf>
    <xf numFmtId="43" fontId="3" fillId="3" borderId="1" xfId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5" fillId="3" borderId="0" xfId="0" applyFont="1" applyFill="1" applyAlignment="1">
      <alignment vertical="top"/>
    </xf>
    <xf numFmtId="0" fontId="5" fillId="5" borderId="0" xfId="0" applyFont="1" applyFill="1" applyAlignment="1">
      <alignment vertical="top"/>
    </xf>
    <xf numFmtId="0" fontId="5" fillId="7" borderId="0" xfId="0" applyFont="1" applyFill="1" applyAlignment="1">
      <alignment vertical="top"/>
    </xf>
    <xf numFmtId="0" fontId="5" fillId="3" borderId="0" xfId="0" applyFont="1" applyFill="1" applyAlignment="1">
      <alignment vertical="top" wrapText="1"/>
    </xf>
    <xf numFmtId="43" fontId="5" fillId="3" borderId="0" xfId="1" applyFont="1" applyFill="1" applyAlignment="1">
      <alignment vertical="top" wrapText="1"/>
    </xf>
    <xf numFmtId="0" fontId="5" fillId="5" borderId="0" xfId="0" applyFont="1" applyFill="1" applyAlignment="1">
      <alignment vertical="top" wrapText="1"/>
    </xf>
    <xf numFmtId="43" fontId="5" fillId="5" borderId="0" xfId="1" applyFont="1" applyFill="1" applyAlignment="1">
      <alignment vertical="top" wrapText="1"/>
    </xf>
    <xf numFmtId="0" fontId="5" fillId="7" borderId="0" xfId="0" applyFont="1" applyFill="1" applyAlignment="1">
      <alignment vertical="top" wrapText="1"/>
    </xf>
    <xf numFmtId="0" fontId="3" fillId="7" borderId="0" xfId="0" applyFont="1" applyFill="1" applyAlignment="1">
      <alignment vertical="top" wrapText="1"/>
    </xf>
    <xf numFmtId="0" fontId="3" fillId="7" borderId="0" xfId="0" applyFont="1" applyFill="1" applyAlignment="1">
      <alignment horizontal="righ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  <color rgb="FFCCFFCC"/>
      <color rgb="FF0000FF"/>
      <color rgb="FFEBF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4708071</xdr:colOff>
      <xdr:row>12</xdr:row>
      <xdr:rowOff>81643</xdr:rowOff>
    </xdr:from>
    <xdr:to>
      <xdr:col>0</xdr:col>
      <xdr:colOff>6671153</xdr:colOff>
      <xdr:row>14</xdr:row>
      <xdr:rowOff>416577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8071" y="5402036"/>
          <a:ext cx="1963082" cy="10425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2889250</xdr:colOff>
      <xdr:row>12</xdr:row>
      <xdr:rowOff>158751</xdr:rowOff>
    </xdr:from>
    <xdr:to>
      <xdr:col>1</xdr:col>
      <xdr:colOff>381000</xdr:colOff>
      <xdr:row>14</xdr:row>
      <xdr:rowOff>254000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889250" y="4333876"/>
          <a:ext cx="2508250" cy="984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6000" b="1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ตัวอย่าง</a:t>
          </a:r>
          <a:endParaRPr lang="en-US" sz="7200" b="1">
            <a:solidFill>
              <a:srgbClr val="FF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2961821</xdr:colOff>
      <xdr:row>12</xdr:row>
      <xdr:rowOff>9525</xdr:rowOff>
    </xdr:from>
    <xdr:to>
      <xdr:col>1</xdr:col>
      <xdr:colOff>409879</xdr:colOff>
      <xdr:row>14</xdr:row>
      <xdr:rowOff>328038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1821" y="4186918"/>
          <a:ext cx="2469094" cy="12165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ai%20kassara\03-&#3619;&#3634;&#3618;&#3621;&#3632;&#3648;&#3629;&#3637;&#3618;&#3604;-&#3588;&#3635;&#3586;&#3629;&#3605;&#3633;&#3657;&#3591;\2567\&#3586;&#3633;&#3657;&#3609;&#3605;&#3656;&#3635;%2067\2567&#3649;&#3610;&#3610;&#3626;&#3619;&#3640;&#3611;&#3591;&#3610;&#3611;&#3619;&#3632;&#3617;&#3634;&#3603;&#3619;&#3634;&#3618;&#3592;&#3656;&#3634;&#3618;&#3586;&#3633;&#3657;&#3609;&#3605;&#3656;&#3635;&#3649;&#3621;&#3632;&#3616;&#3634;&#3619;&#3632;&#3612;&#3641;(2)%20&#3614;&#3637;&#3656;&#3649;&#3605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ฟอร์ม"/>
      <sheetName val="สรุป"/>
      <sheetName val="สรุป-ค่าจ้างชั่วคราว พนง"/>
      <sheetName val="ค่าจ้างชั่วคราว เงินรายได้"/>
      <sheetName val="ค่าจ้าง พนง เงินรายได้ "/>
      <sheetName val="ค่าจ้างพนักงานฯ "/>
      <sheetName val="ปี 2567 +เพิ่มทดแทน"/>
      <sheetName val="สรุป เงินรายได้ ชั่วคราว-พนง"/>
      <sheetName val="Sheet1"/>
      <sheetName val="mask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12">
          <cell r="L12">
            <v>0</v>
          </cell>
          <cell r="M12" t="e">
            <v>#DIV/0!</v>
          </cell>
        </row>
        <row r="13">
          <cell r="L13">
            <v>0</v>
          </cell>
          <cell r="M13" t="e">
            <v>#DIV/0!</v>
          </cell>
        </row>
        <row r="14">
          <cell r="L14">
            <v>0</v>
          </cell>
          <cell r="M14" t="e">
            <v>#DIV/0!</v>
          </cell>
        </row>
        <row r="15">
          <cell r="L15">
            <v>0</v>
          </cell>
          <cell r="M15" t="e">
            <v>#DIV/0!</v>
          </cell>
        </row>
        <row r="16">
          <cell r="L16">
            <v>0</v>
          </cell>
          <cell r="M16" t="e">
            <v>#DIV/0!</v>
          </cell>
        </row>
        <row r="17">
          <cell r="L17">
            <v>0</v>
          </cell>
          <cell r="M17" t="e">
            <v>#DIV/0!</v>
          </cell>
        </row>
        <row r="18">
          <cell r="L18">
            <v>0</v>
          </cell>
          <cell r="M18" t="e">
            <v>#DIV/0!</v>
          </cell>
        </row>
        <row r="19">
          <cell r="L19">
            <v>0</v>
          </cell>
          <cell r="M19" t="e">
            <v>#DIV/0!</v>
          </cell>
        </row>
        <row r="20">
          <cell r="L20">
            <v>0</v>
          </cell>
          <cell r="M20" t="e">
            <v>#DIV/0!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33"/>
  <sheetViews>
    <sheetView view="pageBreakPreview" zoomScale="70" zoomScaleNormal="80" zoomScaleSheetLayoutView="70" workbookViewId="0">
      <selection activeCell="D13" sqref="D13"/>
    </sheetView>
  </sheetViews>
  <sheetFormatPr defaultRowHeight="23.25" outlineLevelRow="1" x14ac:dyDescent="0.2"/>
  <cols>
    <col min="1" max="1" width="81.42578125" style="13" customWidth="1"/>
    <col min="2" max="3" width="10.5703125" style="14" customWidth="1"/>
    <col min="4" max="6" width="10.42578125" style="13" customWidth="1"/>
    <col min="7" max="7" width="21.28515625" style="13" hidden="1" customWidth="1"/>
    <col min="8" max="8" width="20.140625" style="13" hidden="1" customWidth="1"/>
    <col min="9" max="9" width="12.85546875" style="13" customWidth="1"/>
    <col min="10" max="10" width="12.5703125" style="13" customWidth="1"/>
    <col min="11" max="11" width="18.140625" style="14" customWidth="1"/>
    <col min="12" max="12" width="16.28515625" style="14" customWidth="1"/>
    <col min="13" max="13" width="7.5703125" style="14" bestFit="1" customWidth="1"/>
    <col min="14" max="14" width="45.140625" style="13" customWidth="1"/>
    <col min="15" max="15" width="2.28515625" style="9" customWidth="1"/>
    <col min="16" max="16" width="7.7109375" style="9" customWidth="1"/>
    <col min="17" max="17" width="9.140625" style="11" customWidth="1"/>
    <col min="18" max="18" width="9.28515625" style="9" customWidth="1"/>
    <col min="19" max="16384" width="9.140625" style="9"/>
  </cols>
  <sheetData>
    <row r="1" spans="1:17" s="3" customFormat="1" ht="30.75" outlineLevel="1" x14ac:dyDescent="0.2">
      <c r="A1" s="111" t="s">
        <v>31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Q1" s="4"/>
    </row>
    <row r="2" spans="1:17" s="3" customFormat="1" ht="30.75" outlineLevel="1" x14ac:dyDescent="0.2">
      <c r="A2" s="24" t="s">
        <v>7</v>
      </c>
      <c r="B2" s="2"/>
      <c r="C2" s="2"/>
      <c r="K2" s="2"/>
      <c r="L2" s="2"/>
      <c r="M2" s="2"/>
      <c r="N2" s="4"/>
      <c r="Q2" s="4"/>
    </row>
    <row r="3" spans="1:17" s="3" customFormat="1" outlineLevel="1" x14ac:dyDescent="0.2">
      <c r="A3" s="5"/>
      <c r="B3" s="2"/>
      <c r="C3" s="2"/>
      <c r="D3" s="5"/>
      <c r="E3" s="5"/>
      <c r="F3" s="5"/>
      <c r="G3" s="5"/>
      <c r="H3" s="5"/>
      <c r="I3" s="5"/>
      <c r="J3" s="5"/>
      <c r="K3" s="2"/>
      <c r="L3" s="2"/>
      <c r="M3" s="2"/>
      <c r="N3" s="4"/>
      <c r="Q3" s="4"/>
    </row>
    <row r="4" spans="1:17" s="3" customFormat="1" x14ac:dyDescent="0.2">
      <c r="A4" s="107" t="s">
        <v>19</v>
      </c>
      <c r="B4" s="104" t="s">
        <v>33</v>
      </c>
      <c r="C4" s="105"/>
      <c r="D4" s="105"/>
      <c r="E4" s="105"/>
      <c r="F4" s="106"/>
      <c r="G4" s="19"/>
      <c r="H4" s="19"/>
      <c r="I4" s="109" t="s">
        <v>34</v>
      </c>
      <c r="J4" s="110"/>
      <c r="K4" s="110"/>
      <c r="L4" s="112" t="s">
        <v>6</v>
      </c>
      <c r="M4" s="112"/>
      <c r="N4" s="107" t="s">
        <v>2</v>
      </c>
      <c r="Q4" s="4"/>
    </row>
    <row r="5" spans="1:17" s="3" customFormat="1" ht="27.75" customHeight="1" x14ac:dyDescent="0.2">
      <c r="A5" s="108"/>
      <c r="B5" s="16" t="s">
        <v>8</v>
      </c>
      <c r="C5" s="16" t="s">
        <v>0</v>
      </c>
      <c r="D5" s="22" t="s">
        <v>20</v>
      </c>
      <c r="E5" s="22" t="s">
        <v>10</v>
      </c>
      <c r="F5" s="22" t="s">
        <v>11</v>
      </c>
      <c r="G5" s="21" t="s">
        <v>13</v>
      </c>
      <c r="H5" s="21" t="s">
        <v>14</v>
      </c>
      <c r="I5" s="16" t="s">
        <v>8</v>
      </c>
      <c r="J5" s="16" t="s">
        <v>0</v>
      </c>
      <c r="K5" s="18" t="s">
        <v>9</v>
      </c>
      <c r="L5" s="16" t="s">
        <v>9</v>
      </c>
      <c r="M5" s="16" t="s">
        <v>1</v>
      </c>
      <c r="N5" s="108"/>
      <c r="Q5" s="4"/>
    </row>
    <row r="6" spans="1:17" s="3" customFormat="1" x14ac:dyDescent="0.2">
      <c r="A6" s="6" t="s">
        <v>4</v>
      </c>
      <c r="B6" s="7"/>
      <c r="C6" s="7"/>
      <c r="D6" s="6"/>
      <c r="E6" s="6"/>
      <c r="F6" s="6"/>
      <c r="G6" s="6"/>
      <c r="H6" s="6"/>
      <c r="I6" s="6"/>
      <c r="J6" s="6"/>
      <c r="K6" s="7"/>
      <c r="L6" s="7"/>
      <c r="M6" s="7"/>
      <c r="N6" s="8"/>
      <c r="Q6" s="4"/>
    </row>
    <row r="7" spans="1:17" x14ac:dyDescent="0.2">
      <c r="A7" s="15" t="s">
        <v>16</v>
      </c>
      <c r="B7" s="1"/>
      <c r="C7" s="1"/>
      <c r="D7" s="15"/>
      <c r="E7" s="15"/>
      <c r="F7" s="15"/>
      <c r="G7" s="15"/>
      <c r="H7" s="15"/>
      <c r="I7" s="15"/>
      <c r="J7" s="15"/>
      <c r="K7" s="1"/>
      <c r="L7" s="1"/>
      <c r="M7" s="1"/>
      <c r="N7" s="10"/>
    </row>
    <row r="8" spans="1:17" x14ac:dyDescent="0.2">
      <c r="A8" s="101" t="s">
        <v>15</v>
      </c>
      <c r="B8" s="1"/>
      <c r="C8" s="1"/>
      <c r="D8" s="15"/>
      <c r="E8" s="15"/>
      <c r="F8" s="15"/>
      <c r="G8" s="15"/>
      <c r="H8" s="15"/>
      <c r="I8" s="15"/>
      <c r="J8" s="15"/>
      <c r="K8" s="1"/>
      <c r="L8" s="1"/>
      <c r="M8" s="1"/>
      <c r="N8" s="10"/>
    </row>
    <row r="9" spans="1:17" x14ac:dyDescent="0.2">
      <c r="A9" s="102"/>
      <c r="B9" s="1"/>
      <c r="C9" s="1"/>
      <c r="D9" s="15"/>
      <c r="E9" s="15"/>
      <c r="F9" s="15"/>
      <c r="G9" s="15"/>
      <c r="H9" s="15"/>
      <c r="I9" s="15"/>
      <c r="J9" s="15"/>
      <c r="K9" s="1"/>
      <c r="L9" s="1"/>
      <c r="M9" s="1"/>
      <c r="N9" s="10"/>
    </row>
    <row r="10" spans="1:17" x14ac:dyDescent="0.2">
      <c r="A10" s="103"/>
      <c r="B10" s="1"/>
      <c r="C10" s="1"/>
      <c r="D10" s="15"/>
      <c r="E10" s="15"/>
      <c r="F10" s="15"/>
      <c r="G10" s="15"/>
      <c r="H10" s="15"/>
      <c r="I10" s="15"/>
      <c r="J10" s="15"/>
      <c r="K10" s="1"/>
      <c r="L10" s="1"/>
      <c r="M10" s="1"/>
      <c r="N10" s="10"/>
    </row>
    <row r="11" spans="1:17" x14ac:dyDescent="0.2">
      <c r="A11" s="23" t="s">
        <v>3</v>
      </c>
      <c r="B11" s="1"/>
      <c r="C11" s="1"/>
      <c r="D11" s="15"/>
      <c r="E11" s="15"/>
      <c r="F11" s="15"/>
      <c r="G11" s="15"/>
      <c r="H11" s="15"/>
      <c r="I11" s="15"/>
      <c r="J11" s="15"/>
      <c r="K11" s="1"/>
      <c r="L11" s="1"/>
      <c r="M11" s="1"/>
      <c r="N11" s="10"/>
    </row>
    <row r="12" spans="1:17" x14ac:dyDescent="0.2">
      <c r="A12" s="25" t="s">
        <v>21</v>
      </c>
      <c r="B12" s="26"/>
      <c r="C12" s="26"/>
      <c r="D12" s="25"/>
      <c r="E12" s="25"/>
      <c r="F12" s="25"/>
      <c r="G12" s="25"/>
      <c r="H12" s="25"/>
      <c r="I12" s="25"/>
      <c r="J12" s="25"/>
      <c r="K12" s="26"/>
      <c r="L12" s="26"/>
      <c r="M12" s="26"/>
      <c r="N12" s="27" t="s">
        <v>25</v>
      </c>
    </row>
    <row r="13" spans="1:17" x14ac:dyDescent="0.2">
      <c r="A13" s="28"/>
      <c r="B13" s="29"/>
      <c r="C13" s="29"/>
      <c r="D13" s="28"/>
      <c r="E13" s="28"/>
      <c r="F13" s="28"/>
      <c r="G13" s="28"/>
      <c r="H13" s="28"/>
      <c r="I13" s="28"/>
      <c r="J13" s="28"/>
      <c r="K13" s="29"/>
      <c r="L13" s="29"/>
      <c r="M13" s="29"/>
      <c r="N13" s="30" t="s">
        <v>26</v>
      </c>
    </row>
    <row r="14" spans="1:17" x14ac:dyDescent="0.2">
      <c r="A14" s="28"/>
      <c r="B14" s="29"/>
      <c r="C14" s="29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0" t="s">
        <v>27</v>
      </c>
    </row>
    <row r="15" spans="1:17" x14ac:dyDescent="0.2">
      <c r="A15" s="31"/>
      <c r="B15" s="32"/>
      <c r="C15" s="32"/>
      <c r="D15" s="31"/>
      <c r="E15" s="31"/>
      <c r="F15" s="31"/>
      <c r="G15" s="31"/>
      <c r="H15" s="31"/>
      <c r="I15" s="31"/>
      <c r="J15" s="31"/>
      <c r="K15" s="32"/>
      <c r="L15" s="32"/>
      <c r="M15" s="32"/>
      <c r="N15" s="33" t="s">
        <v>27</v>
      </c>
    </row>
    <row r="16" spans="1:17" x14ac:dyDescent="0.2">
      <c r="A16" s="25" t="s">
        <v>22</v>
      </c>
      <c r="B16" s="26"/>
      <c r="C16" s="26"/>
      <c r="D16" s="25"/>
      <c r="E16" s="25"/>
      <c r="F16" s="25"/>
      <c r="G16" s="25"/>
      <c r="H16" s="25"/>
      <c r="I16" s="25"/>
      <c r="J16" s="25"/>
      <c r="K16" s="26"/>
      <c r="L16" s="26"/>
      <c r="M16" s="26"/>
      <c r="N16" s="27" t="s">
        <v>25</v>
      </c>
    </row>
    <row r="17" spans="1:14" x14ac:dyDescent="0.2">
      <c r="A17" s="28"/>
      <c r="B17" s="29"/>
      <c r="C17" s="29"/>
      <c r="D17" s="28"/>
      <c r="E17" s="28"/>
      <c r="F17" s="28"/>
      <c r="G17" s="28"/>
      <c r="H17" s="28"/>
      <c r="I17" s="28"/>
      <c r="J17" s="28"/>
      <c r="K17" s="29"/>
      <c r="L17" s="29"/>
      <c r="M17" s="29"/>
      <c r="N17" s="30" t="s">
        <v>26</v>
      </c>
    </row>
    <row r="18" spans="1:14" x14ac:dyDescent="0.2">
      <c r="A18" s="28"/>
      <c r="B18" s="29"/>
      <c r="C18" s="29"/>
      <c r="D18" s="28"/>
      <c r="E18" s="28"/>
      <c r="F18" s="28"/>
      <c r="G18" s="28"/>
      <c r="H18" s="28"/>
      <c r="I18" s="28"/>
      <c r="J18" s="28"/>
      <c r="K18" s="29"/>
      <c r="L18" s="29"/>
      <c r="M18" s="29"/>
      <c r="N18" s="30" t="s">
        <v>27</v>
      </c>
    </row>
    <row r="19" spans="1:14" x14ac:dyDescent="0.2">
      <c r="A19" s="31"/>
      <c r="B19" s="32"/>
      <c r="C19" s="32"/>
      <c r="D19" s="31"/>
      <c r="E19" s="31"/>
      <c r="F19" s="31"/>
      <c r="G19" s="31"/>
      <c r="H19" s="31"/>
      <c r="I19" s="31"/>
      <c r="J19" s="31"/>
      <c r="K19" s="32"/>
      <c r="L19" s="32"/>
      <c r="M19" s="32"/>
      <c r="N19" s="33" t="s">
        <v>27</v>
      </c>
    </row>
    <row r="20" spans="1:14" x14ac:dyDescent="0.2">
      <c r="A20" s="12" t="s">
        <v>23</v>
      </c>
      <c r="B20" s="1"/>
      <c r="C20" s="1"/>
      <c r="D20" s="12"/>
      <c r="E20" s="12"/>
      <c r="F20" s="12"/>
      <c r="G20" s="12"/>
      <c r="H20" s="12"/>
      <c r="I20" s="12"/>
      <c r="J20" s="12"/>
      <c r="K20" s="1"/>
      <c r="L20" s="1"/>
      <c r="M20" s="1"/>
      <c r="N20" s="10"/>
    </row>
    <row r="21" spans="1:14" x14ac:dyDescent="0.2">
      <c r="A21" s="12" t="s">
        <v>24</v>
      </c>
      <c r="B21" s="1"/>
      <c r="C21" s="1"/>
      <c r="D21" s="12"/>
      <c r="E21" s="12"/>
      <c r="F21" s="12"/>
      <c r="G21" s="12"/>
      <c r="H21" s="12"/>
      <c r="I21" s="12"/>
      <c r="J21" s="12"/>
      <c r="K21" s="1"/>
      <c r="L21" s="1"/>
      <c r="M21" s="1"/>
      <c r="N21" s="10"/>
    </row>
    <row r="22" spans="1:14" x14ac:dyDescent="0.2">
      <c r="A22" s="12"/>
      <c r="B22" s="1"/>
      <c r="C22" s="1"/>
      <c r="D22" s="12"/>
      <c r="E22" s="12"/>
      <c r="F22" s="12"/>
      <c r="G22" s="12"/>
      <c r="H22" s="12"/>
      <c r="I22" s="12"/>
      <c r="J22" s="12"/>
      <c r="K22" s="1"/>
      <c r="L22" s="1"/>
      <c r="M22" s="1"/>
      <c r="N22" s="10"/>
    </row>
    <row r="23" spans="1:14" ht="28.5" customHeight="1" x14ac:dyDescent="0.2">
      <c r="A23" s="15" t="s">
        <v>17</v>
      </c>
      <c r="B23" s="1"/>
      <c r="C23" s="1"/>
      <c r="D23" s="15"/>
      <c r="E23" s="15"/>
      <c r="F23" s="15"/>
      <c r="G23" s="15"/>
      <c r="H23" s="15"/>
      <c r="I23" s="15"/>
      <c r="J23" s="15"/>
      <c r="K23" s="1"/>
      <c r="L23" s="1"/>
      <c r="M23" s="1"/>
      <c r="N23" s="10"/>
    </row>
    <row r="24" spans="1:14" ht="24" customHeight="1" x14ac:dyDescent="0.2">
      <c r="A24" s="101" t="s">
        <v>18</v>
      </c>
      <c r="B24" s="1"/>
      <c r="C24" s="1"/>
      <c r="D24" s="15"/>
      <c r="E24" s="15"/>
      <c r="F24" s="15"/>
      <c r="G24" s="15"/>
      <c r="H24" s="15"/>
      <c r="I24" s="15"/>
      <c r="J24" s="15"/>
      <c r="K24" s="1"/>
      <c r="L24" s="1"/>
      <c r="M24" s="1"/>
      <c r="N24" s="10"/>
    </row>
    <row r="25" spans="1:14" ht="24" customHeight="1" x14ac:dyDescent="0.2">
      <c r="A25" s="102"/>
      <c r="B25" s="1"/>
      <c r="C25" s="1"/>
      <c r="D25" s="15"/>
      <c r="E25" s="15"/>
      <c r="F25" s="15"/>
      <c r="G25" s="15"/>
      <c r="H25" s="15"/>
      <c r="I25" s="15"/>
      <c r="J25" s="15"/>
      <c r="K25" s="1"/>
      <c r="L25" s="1"/>
      <c r="M25" s="1"/>
      <c r="N25" s="10"/>
    </row>
    <row r="26" spans="1:14" ht="34.5" customHeight="1" x14ac:dyDescent="0.2">
      <c r="A26" s="103"/>
      <c r="B26" s="1"/>
      <c r="C26" s="1"/>
      <c r="D26" s="15"/>
      <c r="E26" s="15"/>
      <c r="F26" s="15"/>
      <c r="G26" s="15"/>
      <c r="H26" s="15"/>
      <c r="I26" s="15"/>
      <c r="J26" s="15"/>
      <c r="K26" s="1"/>
      <c r="L26" s="1"/>
      <c r="M26" s="1"/>
      <c r="N26" s="10"/>
    </row>
    <row r="27" spans="1:14" x14ac:dyDescent="0.2">
      <c r="A27" s="12" t="s">
        <v>12</v>
      </c>
      <c r="B27" s="1"/>
      <c r="C27" s="1"/>
      <c r="D27" s="12"/>
      <c r="E27" s="12"/>
      <c r="F27" s="12"/>
      <c r="G27" s="12"/>
      <c r="H27" s="12"/>
      <c r="I27" s="12"/>
      <c r="J27" s="12"/>
      <c r="K27" s="1"/>
      <c r="L27" s="1"/>
      <c r="M27" s="1"/>
      <c r="N27" s="10"/>
    </row>
    <row r="28" spans="1:14" x14ac:dyDescent="0.2">
      <c r="A28" s="12" t="s">
        <v>28</v>
      </c>
      <c r="B28" s="1"/>
      <c r="C28" s="1"/>
      <c r="D28" s="12"/>
      <c r="E28" s="12"/>
      <c r="F28" s="12"/>
      <c r="G28" s="12"/>
      <c r="H28" s="12"/>
      <c r="I28" s="12"/>
      <c r="J28" s="12"/>
      <c r="K28" s="1"/>
      <c r="L28" s="1"/>
      <c r="M28" s="1"/>
      <c r="N28" s="10"/>
    </row>
    <row r="29" spans="1:14" x14ac:dyDescent="0.2">
      <c r="A29" s="12" t="s">
        <v>29</v>
      </c>
      <c r="B29" s="1"/>
      <c r="C29" s="1"/>
      <c r="D29" s="12"/>
      <c r="E29" s="12"/>
      <c r="F29" s="12"/>
      <c r="G29" s="12"/>
      <c r="H29" s="12"/>
      <c r="I29" s="12"/>
      <c r="J29" s="12"/>
      <c r="K29" s="1"/>
      <c r="L29" s="1"/>
      <c r="M29" s="1"/>
      <c r="N29" s="10"/>
    </row>
    <row r="30" spans="1:14" x14ac:dyDescent="0.2">
      <c r="A30" s="12" t="s">
        <v>30</v>
      </c>
      <c r="B30" s="1"/>
      <c r="C30" s="1"/>
      <c r="D30" s="17"/>
      <c r="E30" s="17"/>
      <c r="F30" s="17"/>
      <c r="G30" s="12"/>
      <c r="H30" s="12"/>
      <c r="I30" s="17"/>
      <c r="J30" s="17"/>
      <c r="K30" s="1"/>
      <c r="L30" s="1"/>
      <c r="M30" s="1"/>
      <c r="N30" s="10"/>
    </row>
    <row r="31" spans="1:14" hidden="1" x14ac:dyDescent="0.2">
      <c r="A31" s="20" t="s">
        <v>5</v>
      </c>
      <c r="B31" s="1"/>
      <c r="C31" s="1"/>
      <c r="D31" s="20"/>
      <c r="E31" s="20"/>
      <c r="F31" s="20"/>
      <c r="G31" s="20"/>
      <c r="H31" s="20"/>
      <c r="I31" s="20"/>
      <c r="J31" s="20"/>
      <c r="K31" s="1"/>
      <c r="L31" s="1"/>
      <c r="M31" s="1"/>
      <c r="N31" s="10"/>
    </row>
    <row r="32" spans="1:14" ht="5.0999999999999996" customHeight="1" x14ac:dyDescent="0.2"/>
    <row r="33" spans="1:1" x14ac:dyDescent="0.2">
      <c r="A33" s="34" t="s">
        <v>32</v>
      </c>
    </row>
  </sheetData>
  <mergeCells count="8">
    <mergeCell ref="A24:A26"/>
    <mergeCell ref="B4:F4"/>
    <mergeCell ref="A4:A5"/>
    <mergeCell ref="I4:K4"/>
    <mergeCell ref="A1:N1"/>
    <mergeCell ref="N4:N5"/>
    <mergeCell ref="L4:M4"/>
    <mergeCell ref="A8:A10"/>
  </mergeCells>
  <printOptions horizontalCentered="1"/>
  <pageMargins left="0.25" right="0.25" top="0.75" bottom="0.75" header="0.3" footer="0.3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3"/>
  <sheetViews>
    <sheetView view="pageBreakPreview" topLeftCell="A7" zoomScale="70" zoomScaleNormal="80" zoomScaleSheetLayoutView="70" workbookViewId="0">
      <selection activeCell="A15" sqref="A15"/>
    </sheetView>
  </sheetViews>
  <sheetFormatPr defaultRowHeight="23.25" outlineLevelRow="1" x14ac:dyDescent="0.2"/>
  <cols>
    <col min="1" max="1" width="81.42578125" style="13" customWidth="1"/>
    <col min="2" max="3" width="10.5703125" style="14" customWidth="1"/>
    <col min="4" max="6" width="10.42578125" style="13" customWidth="1"/>
    <col min="7" max="7" width="21.28515625" style="13" hidden="1" customWidth="1"/>
    <col min="8" max="8" width="20.140625" style="13" hidden="1" customWidth="1"/>
    <col min="9" max="9" width="12.85546875" style="13" customWidth="1"/>
    <col min="10" max="10" width="12.5703125" style="13" customWidth="1"/>
    <col min="11" max="11" width="18.140625" style="14" customWidth="1"/>
    <col min="12" max="12" width="16.28515625" style="14" customWidth="1"/>
    <col min="13" max="13" width="11.42578125" style="14" customWidth="1"/>
    <col min="14" max="14" width="45.140625" style="13" customWidth="1"/>
    <col min="15" max="15" width="2.28515625" style="9" customWidth="1"/>
    <col min="16" max="16" width="7.7109375" style="9" customWidth="1"/>
    <col min="17" max="17" width="9.140625" style="11" customWidth="1"/>
    <col min="18" max="18" width="9.28515625" style="9" customWidth="1"/>
    <col min="19" max="16384" width="9.140625" style="9"/>
  </cols>
  <sheetData>
    <row r="1" spans="1:17" s="3" customFormat="1" ht="30.75" outlineLevel="1" x14ac:dyDescent="0.2">
      <c r="A1" s="111" t="s">
        <v>37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Q1" s="4"/>
    </row>
    <row r="2" spans="1:17" s="3" customFormat="1" ht="30.75" outlineLevel="1" x14ac:dyDescent="0.2">
      <c r="A2" s="24" t="s">
        <v>7</v>
      </c>
      <c r="B2" s="2"/>
      <c r="C2" s="2"/>
      <c r="K2" s="2"/>
      <c r="L2" s="2"/>
      <c r="M2" s="2"/>
      <c r="N2" s="4"/>
      <c r="Q2" s="4"/>
    </row>
    <row r="3" spans="1:17" s="3" customFormat="1" outlineLevel="1" x14ac:dyDescent="0.2">
      <c r="A3" s="5"/>
      <c r="B3" s="2"/>
      <c r="C3" s="2"/>
      <c r="D3" s="5"/>
      <c r="E3" s="5"/>
      <c r="F3" s="5"/>
      <c r="G3" s="5"/>
      <c r="H3" s="5"/>
      <c r="I3" s="5"/>
      <c r="J3" s="5"/>
      <c r="K3" s="2"/>
      <c r="L3" s="2"/>
      <c r="M3" s="2"/>
      <c r="N3" s="4"/>
      <c r="Q3" s="4"/>
    </row>
    <row r="4" spans="1:17" s="3" customFormat="1" x14ac:dyDescent="0.2">
      <c r="A4" s="107" t="s">
        <v>19</v>
      </c>
      <c r="B4" s="104" t="s">
        <v>35</v>
      </c>
      <c r="C4" s="105"/>
      <c r="D4" s="105"/>
      <c r="E4" s="105"/>
      <c r="F4" s="106"/>
      <c r="G4" s="19"/>
      <c r="H4" s="19"/>
      <c r="I4" s="109" t="s">
        <v>36</v>
      </c>
      <c r="J4" s="110"/>
      <c r="K4" s="110"/>
      <c r="L4" s="112" t="s">
        <v>6</v>
      </c>
      <c r="M4" s="112"/>
      <c r="N4" s="107" t="s">
        <v>2</v>
      </c>
      <c r="Q4" s="4"/>
    </row>
    <row r="5" spans="1:17" s="3" customFormat="1" ht="27.75" customHeight="1" x14ac:dyDescent="0.2">
      <c r="A5" s="108"/>
      <c r="B5" s="16" t="s">
        <v>8</v>
      </c>
      <c r="C5" s="16" t="s">
        <v>0</v>
      </c>
      <c r="D5" s="38" t="s">
        <v>20</v>
      </c>
      <c r="E5" s="22" t="s">
        <v>10</v>
      </c>
      <c r="F5" s="22" t="s">
        <v>11</v>
      </c>
      <c r="G5" s="21" t="s">
        <v>13</v>
      </c>
      <c r="H5" s="21" t="s">
        <v>14</v>
      </c>
      <c r="I5" s="16" t="s">
        <v>8</v>
      </c>
      <c r="J5" s="16" t="s">
        <v>0</v>
      </c>
      <c r="K5" s="39" t="s">
        <v>9</v>
      </c>
      <c r="L5" s="16" t="s">
        <v>9</v>
      </c>
      <c r="M5" s="16" t="s">
        <v>1</v>
      </c>
      <c r="N5" s="108"/>
      <c r="Q5" s="4"/>
    </row>
    <row r="6" spans="1:17" s="3" customFormat="1" x14ac:dyDescent="0.2">
      <c r="A6" s="36" t="s">
        <v>4</v>
      </c>
      <c r="B6" s="7"/>
      <c r="C6" s="7"/>
      <c r="D6" s="36"/>
      <c r="E6" s="36"/>
      <c r="F6" s="36"/>
      <c r="G6" s="36"/>
      <c r="H6" s="36"/>
      <c r="I6" s="36"/>
      <c r="J6" s="36"/>
      <c r="K6" s="7"/>
      <c r="L6" s="7"/>
      <c r="M6" s="7"/>
      <c r="N6" s="8"/>
      <c r="Q6" s="4"/>
    </row>
    <row r="7" spans="1:17" x14ac:dyDescent="0.2">
      <c r="A7" s="15" t="s">
        <v>16</v>
      </c>
      <c r="B7" s="1"/>
      <c r="C7" s="1"/>
      <c r="D7" s="15"/>
      <c r="E7" s="15"/>
      <c r="F7" s="15"/>
      <c r="G7" s="15"/>
      <c r="H7" s="15"/>
      <c r="I7" s="15"/>
      <c r="J7" s="15"/>
      <c r="K7" s="1"/>
      <c r="L7" s="1"/>
      <c r="M7" s="1"/>
      <c r="N7" s="10"/>
    </row>
    <row r="8" spans="1:17" x14ac:dyDescent="0.2">
      <c r="A8" s="101" t="s">
        <v>15</v>
      </c>
      <c r="B8" s="1"/>
      <c r="C8" s="1"/>
      <c r="D8" s="15"/>
      <c r="E8" s="15"/>
      <c r="F8" s="15"/>
      <c r="G8" s="15"/>
      <c r="H8" s="15"/>
      <c r="I8" s="15"/>
      <c r="J8" s="15"/>
      <c r="K8" s="1"/>
      <c r="L8" s="1"/>
      <c r="M8" s="1"/>
      <c r="N8" s="10"/>
    </row>
    <row r="9" spans="1:17" x14ac:dyDescent="0.2">
      <c r="A9" s="102"/>
      <c r="B9" s="1"/>
      <c r="C9" s="1"/>
      <c r="D9" s="15"/>
      <c r="E9" s="15"/>
      <c r="F9" s="15"/>
      <c r="G9" s="15"/>
      <c r="H9" s="15"/>
      <c r="I9" s="15"/>
      <c r="J9" s="15"/>
      <c r="K9" s="1"/>
      <c r="L9" s="1"/>
      <c r="M9" s="1"/>
      <c r="N9" s="10"/>
    </row>
    <row r="10" spans="1:17" x14ac:dyDescent="0.2">
      <c r="A10" s="103"/>
      <c r="B10" s="1"/>
      <c r="C10" s="1"/>
      <c r="D10" s="15"/>
      <c r="E10" s="15"/>
      <c r="F10" s="15"/>
      <c r="G10" s="15"/>
      <c r="H10" s="15"/>
      <c r="I10" s="15"/>
      <c r="J10" s="15"/>
      <c r="K10" s="1"/>
      <c r="L10" s="1"/>
      <c r="M10" s="1"/>
      <c r="N10" s="10"/>
    </row>
    <row r="11" spans="1:17" x14ac:dyDescent="0.2">
      <c r="A11" s="35" t="s">
        <v>3</v>
      </c>
      <c r="B11" s="1"/>
      <c r="C11" s="1"/>
      <c r="D11" s="15"/>
      <c r="E11" s="15"/>
      <c r="F11" s="15"/>
      <c r="G11" s="15"/>
      <c r="H11" s="15"/>
      <c r="I11" s="15"/>
      <c r="J11" s="15"/>
      <c r="K11" s="1"/>
      <c r="L11" s="1"/>
      <c r="M11" s="1"/>
      <c r="N11" s="10"/>
    </row>
    <row r="12" spans="1:17" x14ac:dyDescent="0.2">
      <c r="A12" s="25" t="s">
        <v>21</v>
      </c>
      <c r="B12" s="1" t="e">
        <f>SUM('ค่าจ้างชั่วคราว '!#REF!)</f>
        <v>#REF!</v>
      </c>
      <c r="C12" s="26" t="e">
        <f>SUM('ค่าจ้างชั่วคราว '!#REF!)</f>
        <v>#REF!</v>
      </c>
      <c r="D12" s="26" t="e">
        <f>SUM('ค่าจ้างชั่วคราว '!#REF!)</f>
        <v>#REF!</v>
      </c>
      <c r="E12" s="26" t="e">
        <f>SUM('ค่าจ้างชั่วคราว '!#REF!)</f>
        <v>#REF!</v>
      </c>
      <c r="F12" s="26" t="e">
        <f>SUM('ค่าจ้างชั่วคราว '!#REF!)</f>
        <v>#REF!</v>
      </c>
      <c r="G12" s="26" t="e">
        <f>SUM('ค่าจ้างชั่วคราว '!#REF!)</f>
        <v>#REF!</v>
      </c>
      <c r="H12" s="26" t="e">
        <f>SUM('ค่าจ้างชั่วคราว '!#REF!)</f>
        <v>#REF!</v>
      </c>
      <c r="I12" s="26" t="e">
        <f>SUM('ค่าจ้างชั่วคราว '!#REF!)</f>
        <v>#REF!</v>
      </c>
      <c r="J12" s="26" t="e">
        <f>SUM('ค่าจ้างชั่วคราว '!#REF!)</f>
        <v>#REF!</v>
      </c>
      <c r="K12" s="26" t="e">
        <f>SUM('ค่าจ้างชั่วคราว '!#REF!)</f>
        <v>#REF!</v>
      </c>
      <c r="L12" s="26" t="e">
        <f>SUM(K12-D12)</f>
        <v>#REF!</v>
      </c>
      <c r="M12" s="26" t="e">
        <f>SUM(L12*100/D12)</f>
        <v>#REF!</v>
      </c>
      <c r="N12" s="27" t="s">
        <v>25</v>
      </c>
    </row>
    <row r="13" spans="1:17" x14ac:dyDescent="0.2">
      <c r="A13" s="25"/>
      <c r="B13" s="37" t="e">
        <f>SUM('ค่าจ้างชั่วคราว '!#REF!)</f>
        <v>#REF!</v>
      </c>
      <c r="C13" s="26" t="e">
        <f>SUM('ค่าจ้างชั่วคราว '!#REF!)</f>
        <v>#REF!</v>
      </c>
      <c r="D13" s="26" t="e">
        <f>SUM('ค่าจ้างชั่วคราว '!#REF!)</f>
        <v>#REF!</v>
      </c>
      <c r="E13" s="26" t="e">
        <f>SUM('ค่าจ้างชั่วคราว '!#REF!)</f>
        <v>#REF!</v>
      </c>
      <c r="F13" s="26" t="e">
        <f>SUM('ค่าจ้างชั่วคราว '!#REF!)</f>
        <v>#REF!</v>
      </c>
      <c r="G13" s="26" t="e">
        <f>SUM('ค่าจ้างชั่วคราว '!#REF!)</f>
        <v>#REF!</v>
      </c>
      <c r="H13" s="26" t="e">
        <f>SUM('ค่าจ้างชั่วคราว '!#REF!)</f>
        <v>#REF!</v>
      </c>
      <c r="I13" s="26" t="e">
        <f>SUM('ค่าจ้างชั่วคราว '!#REF!)</f>
        <v>#REF!</v>
      </c>
      <c r="J13" s="26" t="e">
        <f>SUM('ค่าจ้างชั่วคราว '!#REF!)</f>
        <v>#REF!</v>
      </c>
      <c r="K13" s="26" t="e">
        <f>SUM('ค่าจ้างชั่วคราว '!#REF!)</f>
        <v>#REF!</v>
      </c>
      <c r="L13" s="26" t="e">
        <f t="shared" ref="L13:L20" si="0">SUM(K13-D13)</f>
        <v>#REF!</v>
      </c>
      <c r="M13" s="26" t="e">
        <f t="shared" ref="M13:M20" si="1">SUM(L13*100/D13)</f>
        <v>#REF!</v>
      </c>
      <c r="N13" s="30" t="s">
        <v>26</v>
      </c>
    </row>
    <row r="14" spans="1:17" x14ac:dyDescent="0.2">
      <c r="A14" s="28"/>
      <c r="B14" s="37" t="e">
        <f>SUM('ค่าจ้างชั่วคราว '!#REF!)</f>
        <v>#REF!</v>
      </c>
      <c r="C14" s="26" t="e">
        <f>SUM('ค่าจ้างชั่วคราว '!#REF!)</f>
        <v>#REF!</v>
      </c>
      <c r="D14" s="26" t="e">
        <f>SUM('ค่าจ้างชั่วคราว '!#REF!)</f>
        <v>#REF!</v>
      </c>
      <c r="E14" s="26" t="e">
        <f>SUM('ค่าจ้างชั่วคราว '!#REF!)</f>
        <v>#REF!</v>
      </c>
      <c r="F14" s="26" t="e">
        <f>SUM('ค่าจ้างชั่วคราว '!#REF!)</f>
        <v>#REF!</v>
      </c>
      <c r="G14" s="26" t="e">
        <f>SUM('ค่าจ้างชั่วคราว '!#REF!)</f>
        <v>#REF!</v>
      </c>
      <c r="H14" s="26" t="e">
        <f>SUM('ค่าจ้างชั่วคราว '!#REF!)</f>
        <v>#REF!</v>
      </c>
      <c r="I14" s="26" t="e">
        <f>SUM('ค่าจ้างชั่วคราว '!#REF!)</f>
        <v>#REF!</v>
      </c>
      <c r="J14" s="26" t="e">
        <f>SUM('ค่าจ้างชั่วคราว '!#REF!)</f>
        <v>#REF!</v>
      </c>
      <c r="K14" s="26" t="e">
        <f>SUM('ค่าจ้างชั่วคราว '!#REF!)</f>
        <v>#REF!</v>
      </c>
      <c r="L14" s="26" t="e">
        <f t="shared" si="0"/>
        <v>#REF!</v>
      </c>
      <c r="M14" s="26" t="e">
        <f t="shared" si="1"/>
        <v>#REF!</v>
      </c>
      <c r="N14" s="30" t="s">
        <v>27</v>
      </c>
    </row>
    <row r="15" spans="1:17" x14ac:dyDescent="0.2">
      <c r="A15" s="28"/>
      <c r="B15" s="37" t="e">
        <f>SUM('ค่าจ้างชั่วคราว '!#REF!)</f>
        <v>#REF!</v>
      </c>
      <c r="C15" s="26" t="e">
        <f>SUM('ค่าจ้างชั่วคราว '!#REF!)</f>
        <v>#REF!</v>
      </c>
      <c r="D15" s="26" t="e">
        <f>SUM('ค่าจ้างชั่วคราว '!#REF!)</f>
        <v>#REF!</v>
      </c>
      <c r="E15" s="26" t="e">
        <f>SUM('ค่าจ้างชั่วคราว '!#REF!)</f>
        <v>#REF!</v>
      </c>
      <c r="F15" s="26" t="e">
        <f>SUM('ค่าจ้างชั่วคราว '!#REF!)</f>
        <v>#REF!</v>
      </c>
      <c r="G15" s="26" t="e">
        <f>SUM('ค่าจ้างชั่วคราว '!#REF!)</f>
        <v>#REF!</v>
      </c>
      <c r="H15" s="26" t="e">
        <f>SUM('ค่าจ้างชั่วคราว '!#REF!)</f>
        <v>#REF!</v>
      </c>
      <c r="I15" s="26" t="e">
        <f>SUM('ค่าจ้างชั่วคราว '!#REF!)</f>
        <v>#REF!</v>
      </c>
      <c r="J15" s="26" t="e">
        <f>SUM('ค่าจ้างชั่วคราว '!#REF!)</f>
        <v>#REF!</v>
      </c>
      <c r="K15" s="26" t="e">
        <f>SUM('ค่าจ้างชั่วคราว '!#REF!)</f>
        <v>#REF!</v>
      </c>
      <c r="L15" s="26" t="e">
        <f t="shared" si="0"/>
        <v>#REF!</v>
      </c>
      <c r="M15" s="26" t="e">
        <f t="shared" si="1"/>
        <v>#REF!</v>
      </c>
      <c r="N15" s="33" t="s">
        <v>27</v>
      </c>
    </row>
    <row r="16" spans="1:17" x14ac:dyDescent="0.2">
      <c r="A16" s="28"/>
      <c r="B16" s="37" t="e">
        <f>SUM('ค่าจ้างชั่วคราว '!#REF!)</f>
        <v>#REF!</v>
      </c>
      <c r="C16" s="26" t="e">
        <f>SUM('ค่าจ้างชั่วคราว '!#REF!)</f>
        <v>#REF!</v>
      </c>
      <c r="D16" s="26" t="e">
        <f>SUM('ค่าจ้างชั่วคราว '!#REF!)</f>
        <v>#REF!</v>
      </c>
      <c r="E16" s="26" t="e">
        <f>SUM('ค่าจ้างชั่วคราว '!#REF!)</f>
        <v>#REF!</v>
      </c>
      <c r="F16" s="26" t="e">
        <f>SUM('ค่าจ้างชั่วคราว '!#REF!)</f>
        <v>#REF!</v>
      </c>
      <c r="G16" s="26" t="e">
        <f>SUM('ค่าจ้างชั่วคราว '!#REF!)</f>
        <v>#REF!</v>
      </c>
      <c r="H16" s="26" t="e">
        <f>SUM('ค่าจ้างชั่วคราว '!#REF!)</f>
        <v>#REF!</v>
      </c>
      <c r="I16" s="26" t="e">
        <f>SUM('ค่าจ้างชั่วคราว '!#REF!)</f>
        <v>#REF!</v>
      </c>
      <c r="J16" s="26" t="e">
        <f>SUM('ค่าจ้างชั่วคราว '!#REF!)</f>
        <v>#REF!</v>
      </c>
      <c r="K16" s="26" t="e">
        <f>SUM('ค่าจ้างชั่วคราว '!#REF!)</f>
        <v>#REF!</v>
      </c>
      <c r="L16" s="26" t="e">
        <f t="shared" si="0"/>
        <v>#REF!</v>
      </c>
      <c r="M16" s="26" t="e">
        <f t="shared" si="1"/>
        <v>#REF!</v>
      </c>
      <c r="N16" s="33" t="s">
        <v>27</v>
      </c>
    </row>
    <row r="17" spans="1:14" x14ac:dyDescent="0.2">
      <c r="A17" s="28"/>
      <c r="B17" s="37" t="e">
        <f>SUM('ค่าจ้างชั่วคราว '!#REF!)</f>
        <v>#REF!</v>
      </c>
      <c r="C17" s="26" t="e">
        <f>SUM('ค่าจ้างชั่วคราว '!#REF!)</f>
        <v>#REF!</v>
      </c>
      <c r="D17" s="26" t="e">
        <f>SUM('ค่าจ้างชั่วคราว '!#REF!)</f>
        <v>#REF!</v>
      </c>
      <c r="E17" s="26" t="e">
        <f>SUM('ค่าจ้างชั่วคราว '!#REF!)</f>
        <v>#REF!</v>
      </c>
      <c r="F17" s="26" t="e">
        <f>SUM('ค่าจ้างชั่วคราว '!#REF!)</f>
        <v>#REF!</v>
      </c>
      <c r="G17" s="26" t="e">
        <f>SUM('ค่าจ้างชั่วคราว '!#REF!)</f>
        <v>#REF!</v>
      </c>
      <c r="H17" s="26" t="e">
        <f>SUM('ค่าจ้างชั่วคราว '!#REF!)</f>
        <v>#REF!</v>
      </c>
      <c r="I17" s="26" t="e">
        <f>SUM('ค่าจ้างชั่วคราว '!#REF!)</f>
        <v>#REF!</v>
      </c>
      <c r="J17" s="26" t="e">
        <f>SUM('ค่าจ้างชั่วคราว '!#REF!)</f>
        <v>#REF!</v>
      </c>
      <c r="K17" s="26" t="e">
        <f>SUM('ค่าจ้างชั่วคราว '!#REF!)</f>
        <v>#REF!</v>
      </c>
      <c r="L17" s="26" t="e">
        <f t="shared" si="0"/>
        <v>#REF!</v>
      </c>
      <c r="M17" s="26" t="e">
        <f t="shared" si="1"/>
        <v>#REF!</v>
      </c>
      <c r="N17" s="33" t="s">
        <v>27</v>
      </c>
    </row>
    <row r="18" spans="1:14" x14ac:dyDescent="0.2">
      <c r="A18" s="28"/>
      <c r="B18" s="37" t="e">
        <f>SUM('ค่าจ้างชั่วคราว '!#REF!)</f>
        <v>#REF!</v>
      </c>
      <c r="C18" s="26" t="e">
        <f>SUM('ค่าจ้างชั่วคราว '!#REF!)</f>
        <v>#REF!</v>
      </c>
      <c r="D18" s="26" t="e">
        <f>SUM('ค่าจ้างชั่วคราว '!#REF!)</f>
        <v>#REF!</v>
      </c>
      <c r="E18" s="26" t="e">
        <f>SUM('ค่าจ้างชั่วคราว '!#REF!)</f>
        <v>#REF!</v>
      </c>
      <c r="F18" s="26" t="e">
        <f>SUM('ค่าจ้างชั่วคราว '!#REF!)</f>
        <v>#REF!</v>
      </c>
      <c r="G18" s="26" t="e">
        <f>SUM('ค่าจ้างชั่วคราว '!#REF!)</f>
        <v>#REF!</v>
      </c>
      <c r="H18" s="26" t="e">
        <f>SUM('ค่าจ้างชั่วคราว '!#REF!)</f>
        <v>#REF!</v>
      </c>
      <c r="I18" s="26" t="e">
        <f>SUM('ค่าจ้างชั่วคราว '!#REF!)</f>
        <v>#REF!</v>
      </c>
      <c r="J18" s="26" t="e">
        <f>SUM('ค่าจ้างชั่วคราว '!#REF!)</f>
        <v>#REF!</v>
      </c>
      <c r="K18" s="26" t="e">
        <f>SUM('ค่าจ้างชั่วคราว '!#REF!)</f>
        <v>#REF!</v>
      </c>
      <c r="L18" s="26" t="e">
        <f t="shared" si="0"/>
        <v>#REF!</v>
      </c>
      <c r="M18" s="26" t="e">
        <f t="shared" si="1"/>
        <v>#REF!</v>
      </c>
      <c r="N18" s="33" t="s">
        <v>27</v>
      </c>
    </row>
    <row r="19" spans="1:14" x14ac:dyDescent="0.2">
      <c r="A19" s="28"/>
      <c r="B19" s="37" t="e">
        <f>SUM('ค่าจ้างชั่วคราว '!#REF!)</f>
        <v>#REF!</v>
      </c>
      <c r="C19" s="26" t="e">
        <f>SUM('ค่าจ้างชั่วคราว '!#REF!)</f>
        <v>#REF!</v>
      </c>
      <c r="D19" s="26" t="e">
        <f>SUM('ค่าจ้างชั่วคราว '!#REF!)</f>
        <v>#REF!</v>
      </c>
      <c r="E19" s="26" t="e">
        <f>SUM('ค่าจ้างชั่วคราว '!#REF!)</f>
        <v>#REF!</v>
      </c>
      <c r="F19" s="26" t="e">
        <f>SUM('ค่าจ้างชั่วคราว '!#REF!)</f>
        <v>#REF!</v>
      </c>
      <c r="G19" s="26" t="e">
        <f>SUM('ค่าจ้างชั่วคราว '!#REF!)</f>
        <v>#REF!</v>
      </c>
      <c r="H19" s="26" t="e">
        <f>SUM('ค่าจ้างชั่วคราว '!#REF!)</f>
        <v>#REF!</v>
      </c>
      <c r="I19" s="26" t="e">
        <f>SUM('ค่าจ้างชั่วคราว '!#REF!)</f>
        <v>#REF!</v>
      </c>
      <c r="J19" s="26" t="e">
        <f>SUM('ค่าจ้างชั่วคราว '!#REF!)</f>
        <v>#REF!</v>
      </c>
      <c r="K19" s="26" t="e">
        <f>SUM('ค่าจ้างชั่วคราว '!#REF!)</f>
        <v>#REF!</v>
      </c>
      <c r="L19" s="26" t="e">
        <f t="shared" si="0"/>
        <v>#REF!</v>
      </c>
      <c r="M19" s="26" t="e">
        <f t="shared" si="1"/>
        <v>#REF!</v>
      </c>
      <c r="N19" s="33" t="s">
        <v>27</v>
      </c>
    </row>
    <row r="20" spans="1:14" x14ac:dyDescent="0.2">
      <c r="A20" s="31"/>
      <c r="B20" s="37" t="e">
        <f>SUM('ค่าจ้างชั่วคราว '!#REF!)</f>
        <v>#REF!</v>
      </c>
      <c r="C20" s="26" t="e">
        <f>SUM('ค่าจ้างชั่วคราว '!#REF!)</f>
        <v>#REF!</v>
      </c>
      <c r="D20" s="26" t="e">
        <f>SUM('ค่าจ้างชั่วคราว '!#REF!)</f>
        <v>#REF!</v>
      </c>
      <c r="E20" s="26" t="e">
        <f>SUM('ค่าจ้างชั่วคราว '!#REF!)</f>
        <v>#REF!</v>
      </c>
      <c r="F20" s="26" t="e">
        <f>SUM('ค่าจ้างชั่วคราว '!#REF!)</f>
        <v>#REF!</v>
      </c>
      <c r="G20" s="26" t="e">
        <f>SUM('ค่าจ้างชั่วคราว '!#REF!)</f>
        <v>#REF!</v>
      </c>
      <c r="H20" s="26" t="e">
        <f>SUM('ค่าจ้างชั่วคราว '!#REF!)</f>
        <v>#REF!</v>
      </c>
      <c r="I20" s="26" t="e">
        <f>SUM('ค่าจ้างชั่วคราว '!#REF!)</f>
        <v>#REF!</v>
      </c>
      <c r="J20" s="26" t="e">
        <f>SUM('ค่าจ้างชั่วคราว '!#REF!)</f>
        <v>#REF!</v>
      </c>
      <c r="K20" s="26" t="e">
        <f>SUM('ค่าจ้างชั่วคราว '!#REF!)</f>
        <v>#REF!</v>
      </c>
      <c r="L20" s="26" t="e">
        <f t="shared" si="0"/>
        <v>#REF!</v>
      </c>
      <c r="M20" s="26" t="e">
        <f t="shared" si="1"/>
        <v>#REF!</v>
      </c>
      <c r="N20" s="33" t="s">
        <v>27</v>
      </c>
    </row>
    <row r="21" spans="1:14" x14ac:dyDescent="0.2">
      <c r="A21" s="28" t="s">
        <v>22</v>
      </c>
      <c r="B21" s="1" t="e">
        <f>SUM(#REF!)</f>
        <v>#REF!</v>
      </c>
      <c r="C21" s="1" t="e">
        <f>SUM(#REF!)</f>
        <v>#REF!</v>
      </c>
      <c r="D21" s="1" t="e">
        <f>SUM(#REF!)</f>
        <v>#REF!</v>
      </c>
      <c r="E21" s="1" t="e">
        <f>SUM(#REF!)</f>
        <v>#REF!</v>
      </c>
      <c r="F21" s="1" t="e">
        <f>SUM(#REF!)</f>
        <v>#REF!</v>
      </c>
      <c r="G21" s="1" t="e">
        <f>SUM(#REF!)</f>
        <v>#REF!</v>
      </c>
      <c r="H21" s="1" t="e">
        <f>SUM(#REF!)</f>
        <v>#REF!</v>
      </c>
      <c r="I21" s="1" t="e">
        <f>SUM(#REF!)</f>
        <v>#REF!</v>
      </c>
      <c r="J21" s="1" t="e">
        <f>SUM(#REF!)</f>
        <v>#REF!</v>
      </c>
      <c r="K21" s="1" t="e">
        <f>SUM(#REF!)</f>
        <v>#REF!</v>
      </c>
      <c r="L21" s="26" t="e">
        <f>SUM(#REF!)</f>
        <v>#REF!</v>
      </c>
      <c r="M21" s="1" t="e">
        <f>SUM(#REF!)</f>
        <v>#REF!</v>
      </c>
      <c r="N21" s="10" t="s">
        <v>25</v>
      </c>
    </row>
    <row r="22" spans="1:14" x14ac:dyDescent="0.2">
      <c r="A22" s="25"/>
      <c r="B22" s="1" t="e">
        <f>SUM(#REF!)</f>
        <v>#REF!</v>
      </c>
      <c r="C22" s="1" t="e">
        <f>SUM(#REF!)</f>
        <v>#REF!</v>
      </c>
      <c r="D22" s="1" t="e">
        <f>SUM(#REF!)</f>
        <v>#REF!</v>
      </c>
      <c r="E22" s="1" t="e">
        <f>SUM(#REF!)</f>
        <v>#REF!</v>
      </c>
      <c r="F22" s="1" t="e">
        <f>SUM(#REF!)</f>
        <v>#REF!</v>
      </c>
      <c r="G22" s="1" t="e">
        <f>SUM(#REF!)</f>
        <v>#REF!</v>
      </c>
      <c r="H22" s="1" t="e">
        <f>SUM(#REF!)</f>
        <v>#REF!</v>
      </c>
      <c r="I22" s="1" t="e">
        <f>SUM(#REF!)</f>
        <v>#REF!</v>
      </c>
      <c r="J22" s="1" t="e">
        <f>SUM(#REF!)</f>
        <v>#REF!</v>
      </c>
      <c r="K22" s="1" t="e">
        <f>SUM(#REF!)</f>
        <v>#REF!</v>
      </c>
      <c r="L22" s="26" t="e">
        <f>SUM(#REF!)</f>
        <v>#REF!</v>
      </c>
      <c r="M22" s="1" t="e">
        <f>SUM(#REF!)</f>
        <v>#REF!</v>
      </c>
      <c r="N22" s="10" t="s">
        <v>26</v>
      </c>
    </row>
    <row r="23" spans="1:14" x14ac:dyDescent="0.2">
      <c r="A23" s="28"/>
      <c r="B23" s="1" t="e">
        <f>SUM(#REF!)</f>
        <v>#REF!</v>
      </c>
      <c r="C23" s="1" t="e">
        <f>SUM(#REF!)</f>
        <v>#REF!</v>
      </c>
      <c r="D23" s="1" t="e">
        <f>SUM(#REF!)</f>
        <v>#REF!</v>
      </c>
      <c r="E23" s="1" t="e">
        <f>SUM(#REF!)</f>
        <v>#REF!</v>
      </c>
      <c r="F23" s="1" t="e">
        <f>SUM(#REF!)</f>
        <v>#REF!</v>
      </c>
      <c r="G23" s="1" t="e">
        <f>SUM(#REF!)</f>
        <v>#REF!</v>
      </c>
      <c r="H23" s="1" t="e">
        <f>SUM(#REF!)</f>
        <v>#REF!</v>
      </c>
      <c r="I23" s="1" t="e">
        <f>SUM(#REF!)</f>
        <v>#REF!</v>
      </c>
      <c r="J23" s="1" t="e">
        <f>SUM(#REF!)</f>
        <v>#REF!</v>
      </c>
      <c r="K23" s="1" t="e">
        <f>SUM(#REF!)</f>
        <v>#REF!</v>
      </c>
      <c r="L23" s="26" t="e">
        <f>SUM(#REF!)</f>
        <v>#REF!</v>
      </c>
      <c r="M23" s="1" t="e">
        <f>SUM(#REF!)</f>
        <v>#REF!</v>
      </c>
      <c r="N23" s="10" t="s">
        <v>27</v>
      </c>
    </row>
    <row r="24" spans="1:14" x14ac:dyDescent="0.2">
      <c r="A24" s="28"/>
      <c r="B24" s="1" t="e">
        <f>SUM(#REF!)</f>
        <v>#REF!</v>
      </c>
      <c r="C24" s="1" t="e">
        <f>SUM(#REF!)</f>
        <v>#REF!</v>
      </c>
      <c r="D24" s="1" t="e">
        <f>SUM(#REF!)</f>
        <v>#REF!</v>
      </c>
      <c r="E24" s="1" t="e">
        <f>SUM(#REF!)</f>
        <v>#REF!</v>
      </c>
      <c r="F24" s="1" t="e">
        <f>SUM(#REF!)</f>
        <v>#REF!</v>
      </c>
      <c r="G24" s="1" t="e">
        <f>SUM(#REF!)</f>
        <v>#REF!</v>
      </c>
      <c r="H24" s="1" t="e">
        <f>SUM(#REF!)</f>
        <v>#REF!</v>
      </c>
      <c r="I24" s="1" t="e">
        <f>SUM(#REF!)</f>
        <v>#REF!</v>
      </c>
      <c r="J24" s="1" t="e">
        <f>SUM(#REF!)</f>
        <v>#REF!</v>
      </c>
      <c r="K24" s="1" t="e">
        <f>SUM(#REF!)</f>
        <v>#REF!</v>
      </c>
      <c r="L24" s="26" t="e">
        <f>SUM(#REF!)</f>
        <v>#REF!</v>
      </c>
      <c r="M24" s="1" t="e">
        <f>SUM(#REF!)</f>
        <v>#REF!</v>
      </c>
      <c r="N24" s="10" t="s">
        <v>27</v>
      </c>
    </row>
    <row r="25" spans="1:14" x14ac:dyDescent="0.2">
      <c r="A25" s="28"/>
      <c r="B25" s="1" t="e">
        <f>SUM(#REF!)</f>
        <v>#REF!</v>
      </c>
      <c r="C25" s="1" t="e">
        <f>SUM(#REF!)</f>
        <v>#REF!</v>
      </c>
      <c r="D25" s="1" t="e">
        <f>SUM(#REF!)</f>
        <v>#REF!</v>
      </c>
      <c r="E25" s="1" t="e">
        <f>SUM(#REF!)</f>
        <v>#REF!</v>
      </c>
      <c r="F25" s="1" t="e">
        <f>SUM(#REF!)</f>
        <v>#REF!</v>
      </c>
      <c r="G25" s="1" t="e">
        <f>SUM(#REF!)</f>
        <v>#REF!</v>
      </c>
      <c r="H25" s="1" t="e">
        <f>SUM(#REF!)</f>
        <v>#REF!</v>
      </c>
      <c r="I25" s="1" t="e">
        <f>SUM(#REF!)</f>
        <v>#REF!</v>
      </c>
      <c r="J25" s="1" t="e">
        <f>SUM(#REF!)</f>
        <v>#REF!</v>
      </c>
      <c r="K25" s="1" t="e">
        <f>SUM(#REF!)</f>
        <v>#REF!</v>
      </c>
      <c r="L25" s="26" t="e">
        <f>SUM(#REF!)</f>
        <v>#REF!</v>
      </c>
      <c r="M25" s="1" t="e">
        <f>SUM(#REF!)</f>
        <v>#REF!</v>
      </c>
      <c r="N25" s="10" t="s">
        <v>27</v>
      </c>
    </row>
    <row r="26" spans="1:14" x14ac:dyDescent="0.2">
      <c r="A26" s="28"/>
      <c r="B26" s="1" t="e">
        <f>SUM(#REF!)</f>
        <v>#REF!</v>
      </c>
      <c r="C26" s="1" t="e">
        <f>SUM(#REF!)</f>
        <v>#REF!</v>
      </c>
      <c r="D26" s="1" t="e">
        <f>SUM(#REF!)</f>
        <v>#REF!</v>
      </c>
      <c r="E26" s="1" t="e">
        <f>SUM(#REF!)</f>
        <v>#REF!</v>
      </c>
      <c r="F26" s="1" t="e">
        <f>SUM(#REF!)</f>
        <v>#REF!</v>
      </c>
      <c r="G26" s="1" t="e">
        <f>SUM(#REF!)</f>
        <v>#REF!</v>
      </c>
      <c r="H26" s="1" t="e">
        <f>SUM(#REF!)</f>
        <v>#REF!</v>
      </c>
      <c r="I26" s="1" t="e">
        <f>SUM(#REF!)</f>
        <v>#REF!</v>
      </c>
      <c r="J26" s="1" t="e">
        <f>SUM(#REF!)</f>
        <v>#REF!</v>
      </c>
      <c r="K26" s="1" t="e">
        <f>SUM(#REF!)</f>
        <v>#REF!</v>
      </c>
      <c r="L26" s="26" t="e">
        <f>SUM(#REF!)</f>
        <v>#REF!</v>
      </c>
      <c r="M26" s="1" t="e">
        <f>SUM(#REF!)</f>
        <v>#REF!</v>
      </c>
      <c r="N26" s="10" t="s">
        <v>27</v>
      </c>
    </row>
    <row r="27" spans="1:14" x14ac:dyDescent="0.2">
      <c r="A27" s="28"/>
      <c r="B27" s="1" t="e">
        <f>SUM(#REF!)</f>
        <v>#REF!</v>
      </c>
      <c r="C27" s="1" t="e">
        <f>SUM(#REF!)</f>
        <v>#REF!</v>
      </c>
      <c r="D27" s="1" t="e">
        <f>SUM(#REF!)</f>
        <v>#REF!</v>
      </c>
      <c r="E27" s="1" t="e">
        <f>SUM(#REF!)</f>
        <v>#REF!</v>
      </c>
      <c r="F27" s="1" t="e">
        <f>SUM(#REF!)</f>
        <v>#REF!</v>
      </c>
      <c r="G27" s="1" t="e">
        <f>SUM(#REF!)</f>
        <v>#REF!</v>
      </c>
      <c r="H27" s="1" t="e">
        <f>SUM(#REF!)</f>
        <v>#REF!</v>
      </c>
      <c r="I27" s="1" t="e">
        <f>SUM(#REF!)</f>
        <v>#REF!</v>
      </c>
      <c r="J27" s="1" t="e">
        <f>SUM(#REF!)</f>
        <v>#REF!</v>
      </c>
      <c r="K27" s="1" t="e">
        <f>SUM(#REF!)</f>
        <v>#REF!</v>
      </c>
      <c r="L27" s="26" t="e">
        <f>SUM(#REF!)</f>
        <v>#REF!</v>
      </c>
      <c r="M27" s="1" t="e">
        <f>SUM(#REF!)</f>
        <v>#REF!</v>
      </c>
      <c r="N27" s="10" t="s">
        <v>27</v>
      </c>
    </row>
    <row r="28" spans="1:14" x14ac:dyDescent="0.2">
      <c r="A28" s="28"/>
      <c r="B28" s="1" t="e">
        <f>SUM(#REF!)</f>
        <v>#REF!</v>
      </c>
      <c r="C28" s="1" t="e">
        <f>SUM(#REF!)</f>
        <v>#REF!</v>
      </c>
      <c r="D28" s="1" t="e">
        <f>SUM(#REF!)</f>
        <v>#REF!</v>
      </c>
      <c r="E28" s="1" t="e">
        <f>SUM(#REF!)</f>
        <v>#REF!</v>
      </c>
      <c r="F28" s="1" t="e">
        <f>SUM(#REF!)</f>
        <v>#REF!</v>
      </c>
      <c r="G28" s="1" t="e">
        <f>SUM(#REF!)</f>
        <v>#REF!</v>
      </c>
      <c r="H28" s="1" t="e">
        <f>SUM(#REF!)</f>
        <v>#REF!</v>
      </c>
      <c r="I28" s="1" t="e">
        <f>SUM(#REF!)</f>
        <v>#REF!</v>
      </c>
      <c r="J28" s="1" t="e">
        <f>SUM(#REF!)</f>
        <v>#REF!</v>
      </c>
      <c r="K28" s="1" t="e">
        <f>SUM(#REF!)</f>
        <v>#REF!</v>
      </c>
      <c r="L28" s="26" t="e">
        <f>SUM(#REF!)</f>
        <v>#REF!</v>
      </c>
      <c r="M28" s="1" t="e">
        <f>SUM(#REF!)</f>
        <v>#REF!</v>
      </c>
      <c r="N28" s="10" t="s">
        <v>27</v>
      </c>
    </row>
    <row r="29" spans="1:14" x14ac:dyDescent="0.2">
      <c r="A29" s="31"/>
      <c r="B29" s="1" t="e">
        <f>SUM(#REF!)</f>
        <v>#REF!</v>
      </c>
      <c r="C29" s="1" t="e">
        <f>SUM(#REF!)</f>
        <v>#REF!</v>
      </c>
      <c r="D29" s="1" t="e">
        <f>SUM(#REF!)</f>
        <v>#REF!</v>
      </c>
      <c r="E29" s="1" t="e">
        <f>SUM(#REF!)</f>
        <v>#REF!</v>
      </c>
      <c r="F29" s="1" t="e">
        <f>SUM(#REF!)</f>
        <v>#REF!</v>
      </c>
      <c r="G29" s="1" t="e">
        <f>SUM(#REF!)</f>
        <v>#REF!</v>
      </c>
      <c r="H29" s="1" t="e">
        <f>SUM(#REF!)</f>
        <v>#REF!</v>
      </c>
      <c r="I29" s="1" t="e">
        <f>SUM(#REF!)</f>
        <v>#REF!</v>
      </c>
      <c r="J29" s="1" t="e">
        <f>SUM(#REF!)</f>
        <v>#REF!</v>
      </c>
      <c r="K29" s="1" t="e">
        <f>SUM(#REF!)</f>
        <v>#REF!</v>
      </c>
      <c r="L29" s="26" t="e">
        <f>SUM(#REF!)</f>
        <v>#REF!</v>
      </c>
      <c r="M29" s="1" t="e">
        <f>SUM(#REF!)</f>
        <v>#REF!</v>
      </c>
      <c r="N29" s="10" t="s">
        <v>27</v>
      </c>
    </row>
    <row r="30" spans="1:14" x14ac:dyDescent="0.2">
      <c r="A30" s="31" t="s">
        <v>23</v>
      </c>
      <c r="B30" s="1"/>
      <c r="C30" s="1"/>
      <c r="D30" s="12"/>
      <c r="E30" s="12"/>
      <c r="F30" s="12"/>
      <c r="G30" s="12"/>
      <c r="H30" s="12"/>
      <c r="I30" s="12"/>
      <c r="J30" s="12"/>
      <c r="K30" s="1"/>
      <c r="L30" s="1"/>
      <c r="M30" s="1"/>
      <c r="N30" s="10"/>
    </row>
    <row r="31" spans="1:14" x14ac:dyDescent="0.2">
      <c r="A31" s="12" t="s">
        <v>24</v>
      </c>
      <c r="B31" s="1"/>
      <c r="C31" s="1"/>
      <c r="D31" s="12"/>
      <c r="E31" s="12"/>
      <c r="F31" s="12"/>
      <c r="G31" s="12"/>
      <c r="H31" s="12"/>
      <c r="I31" s="12"/>
      <c r="J31" s="12"/>
      <c r="K31" s="1"/>
      <c r="L31" s="1"/>
      <c r="M31" s="1"/>
      <c r="N31" s="10"/>
    </row>
    <row r="32" spans="1:14" x14ac:dyDescent="0.2">
      <c r="A32" s="12"/>
      <c r="B32" s="1"/>
      <c r="C32" s="1"/>
      <c r="D32" s="12"/>
      <c r="E32" s="12"/>
      <c r="F32" s="12"/>
      <c r="G32" s="12"/>
      <c r="H32" s="12"/>
      <c r="I32" s="12"/>
      <c r="J32" s="12"/>
      <c r="K32" s="1"/>
      <c r="L32" s="1"/>
      <c r="M32" s="1"/>
      <c r="N32" s="10"/>
    </row>
    <row r="33" spans="1:14" ht="28.5" customHeight="1" x14ac:dyDescent="0.2">
      <c r="A33" s="15" t="s">
        <v>17</v>
      </c>
      <c r="B33" s="1"/>
      <c r="C33" s="1"/>
      <c r="D33" s="15"/>
      <c r="E33" s="15"/>
      <c r="F33" s="15"/>
      <c r="G33" s="15"/>
      <c r="H33" s="15"/>
      <c r="I33" s="15"/>
      <c r="J33" s="15"/>
      <c r="K33" s="1"/>
      <c r="L33" s="1"/>
      <c r="M33" s="1"/>
      <c r="N33" s="10"/>
    </row>
    <row r="34" spans="1:14" ht="24" customHeight="1" x14ac:dyDescent="0.2">
      <c r="A34" s="101" t="s">
        <v>18</v>
      </c>
      <c r="B34" s="1"/>
      <c r="C34" s="1"/>
      <c r="D34" s="15"/>
      <c r="E34" s="15"/>
      <c r="F34" s="15"/>
      <c r="G34" s="15"/>
      <c r="H34" s="15"/>
      <c r="I34" s="15"/>
      <c r="J34" s="15"/>
      <c r="K34" s="1"/>
      <c r="L34" s="1"/>
      <c r="M34" s="1"/>
      <c r="N34" s="10"/>
    </row>
    <row r="35" spans="1:14" ht="24" customHeight="1" x14ac:dyDescent="0.2">
      <c r="A35" s="102"/>
      <c r="B35" s="1"/>
      <c r="C35" s="1"/>
      <c r="D35" s="15"/>
      <c r="E35" s="15"/>
      <c r="F35" s="15"/>
      <c r="G35" s="15"/>
      <c r="H35" s="15"/>
      <c r="I35" s="15"/>
      <c r="J35" s="15"/>
      <c r="K35" s="1"/>
      <c r="L35" s="1"/>
      <c r="M35" s="1"/>
      <c r="N35" s="10"/>
    </row>
    <row r="36" spans="1:14" ht="34.5" customHeight="1" x14ac:dyDescent="0.2">
      <c r="A36" s="103"/>
      <c r="B36" s="1"/>
      <c r="C36" s="1"/>
      <c r="D36" s="15"/>
      <c r="E36" s="15"/>
      <c r="F36" s="15"/>
      <c r="G36" s="15"/>
      <c r="H36" s="15"/>
      <c r="I36" s="15"/>
      <c r="J36" s="15"/>
      <c r="K36" s="1"/>
      <c r="L36" s="1"/>
      <c r="M36" s="1"/>
      <c r="N36" s="10"/>
    </row>
    <row r="37" spans="1:14" x14ac:dyDescent="0.2">
      <c r="A37" s="12" t="s">
        <v>12</v>
      </c>
      <c r="B37" s="1"/>
      <c r="C37" s="1"/>
      <c r="D37" s="12"/>
      <c r="E37" s="12"/>
      <c r="F37" s="12"/>
      <c r="G37" s="12"/>
      <c r="H37" s="12"/>
      <c r="I37" s="12"/>
      <c r="J37" s="12"/>
      <c r="K37" s="1"/>
      <c r="L37" s="1"/>
      <c r="M37" s="1"/>
      <c r="N37" s="10"/>
    </row>
    <row r="38" spans="1:14" x14ac:dyDescent="0.2">
      <c r="A38" s="12" t="s">
        <v>28</v>
      </c>
      <c r="B38" s="1"/>
      <c r="C38" s="1"/>
      <c r="D38" s="12"/>
      <c r="E38" s="12"/>
      <c r="F38" s="12"/>
      <c r="G38" s="12"/>
      <c r="H38" s="12"/>
      <c r="I38" s="12"/>
      <c r="J38" s="12"/>
      <c r="K38" s="1"/>
      <c r="L38" s="1"/>
      <c r="M38" s="1"/>
      <c r="N38" s="10"/>
    </row>
    <row r="39" spans="1:14" x14ac:dyDescent="0.2">
      <c r="A39" s="12" t="s">
        <v>29</v>
      </c>
      <c r="B39" s="1"/>
      <c r="C39" s="1"/>
      <c r="D39" s="12"/>
      <c r="E39" s="12"/>
      <c r="F39" s="12"/>
      <c r="G39" s="12"/>
      <c r="H39" s="12"/>
      <c r="I39" s="12"/>
      <c r="J39" s="12"/>
      <c r="K39" s="1"/>
      <c r="L39" s="1"/>
      <c r="M39" s="1"/>
      <c r="N39" s="10"/>
    </row>
    <row r="40" spans="1:14" x14ac:dyDescent="0.2">
      <c r="A40" s="12" t="s">
        <v>30</v>
      </c>
      <c r="B40" s="1"/>
      <c r="C40" s="1"/>
      <c r="D40" s="17"/>
      <c r="E40" s="17"/>
      <c r="F40" s="17"/>
      <c r="G40" s="12"/>
      <c r="H40" s="12"/>
      <c r="I40" s="17"/>
      <c r="J40" s="17"/>
      <c r="K40" s="1"/>
      <c r="L40" s="1"/>
      <c r="M40" s="1"/>
      <c r="N40" s="10"/>
    </row>
    <row r="41" spans="1:14" hidden="1" x14ac:dyDescent="0.2">
      <c r="A41" s="20" t="s">
        <v>5</v>
      </c>
      <c r="B41" s="1"/>
      <c r="C41" s="1"/>
      <c r="D41" s="20"/>
      <c r="E41" s="20"/>
      <c r="F41" s="20"/>
      <c r="G41" s="20"/>
      <c r="H41" s="20"/>
      <c r="I41" s="20"/>
      <c r="J41" s="20"/>
      <c r="K41" s="1"/>
      <c r="L41" s="1"/>
      <c r="M41" s="1"/>
      <c r="N41" s="10"/>
    </row>
    <row r="42" spans="1:14" ht="5.0999999999999996" customHeight="1" x14ac:dyDescent="0.2"/>
    <row r="43" spans="1:14" x14ac:dyDescent="0.2">
      <c r="A43" s="34" t="s">
        <v>32</v>
      </c>
    </row>
  </sheetData>
  <mergeCells count="8">
    <mergeCell ref="A8:A10"/>
    <mergeCell ref="A34:A36"/>
    <mergeCell ref="A1:N1"/>
    <mergeCell ref="A4:A5"/>
    <mergeCell ref="B4:F4"/>
    <mergeCell ref="I4:K4"/>
    <mergeCell ref="L4:M4"/>
    <mergeCell ref="N4:N5"/>
  </mergeCells>
  <printOptions horizontalCentered="1"/>
  <pageMargins left="0.25" right="0.25" top="0.75" bottom="0.75" header="0.3" footer="0.3"/>
  <pageSetup paperSize="9"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Q43"/>
  <sheetViews>
    <sheetView tabSelected="1" view="pageBreakPreview" zoomScale="60" zoomScaleNormal="60" workbookViewId="0">
      <selection activeCell="J15" sqref="J15"/>
    </sheetView>
  </sheetViews>
  <sheetFormatPr defaultRowHeight="23.25" outlineLevelRow="1" x14ac:dyDescent="0.2"/>
  <cols>
    <col min="1" max="1" width="144.85546875" style="13" customWidth="1"/>
    <col min="2" max="3" width="10.5703125" style="14" customWidth="1"/>
    <col min="4" max="6" width="10.42578125" style="13" customWidth="1"/>
    <col min="7" max="7" width="21.28515625" style="13" hidden="1" customWidth="1"/>
    <col min="8" max="8" width="20.140625" style="13" hidden="1" customWidth="1"/>
    <col min="9" max="9" width="12.85546875" style="13" customWidth="1"/>
    <col min="10" max="10" width="12.5703125" style="13" customWidth="1"/>
    <col min="11" max="11" width="18.140625" style="14" customWidth="1"/>
    <col min="12" max="12" width="16.28515625" style="14" customWidth="1"/>
    <col min="13" max="13" width="11.42578125" style="14" customWidth="1"/>
    <col min="14" max="14" width="45.140625" style="13" customWidth="1"/>
    <col min="15" max="15" width="2.28515625" style="9" customWidth="1"/>
    <col min="16" max="16" width="7.7109375" style="9" customWidth="1"/>
    <col min="17" max="17" width="9.140625" style="11" customWidth="1"/>
    <col min="18" max="18" width="9.28515625" style="9" customWidth="1"/>
    <col min="19" max="16384" width="9.140625" style="9"/>
  </cols>
  <sheetData>
    <row r="1" spans="1:17" s="172" customFormat="1" ht="36" customHeight="1" outlineLevel="1" x14ac:dyDescent="0.2">
      <c r="A1" s="166" t="s">
        <v>76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Q1" s="173"/>
    </row>
    <row r="2" spans="1:17" s="3" customFormat="1" ht="30.75" outlineLevel="1" x14ac:dyDescent="0.2">
      <c r="A2" s="24" t="s">
        <v>7</v>
      </c>
      <c r="B2" s="2"/>
      <c r="C2" s="2"/>
      <c r="K2" s="2"/>
      <c r="L2" s="2"/>
      <c r="M2" s="2"/>
      <c r="N2" s="4"/>
      <c r="Q2" s="4"/>
    </row>
    <row r="3" spans="1:17" s="3" customFormat="1" outlineLevel="1" x14ac:dyDescent="0.2">
      <c r="A3" s="5"/>
      <c r="B3" s="2"/>
      <c r="C3" s="2"/>
      <c r="D3" s="5"/>
      <c r="E3" s="5"/>
      <c r="F3" s="5"/>
      <c r="G3" s="5"/>
      <c r="H3" s="5"/>
      <c r="I3" s="5"/>
      <c r="J3" s="5"/>
      <c r="K3" s="2"/>
      <c r="L3" s="2"/>
      <c r="M3" s="2"/>
      <c r="N3" s="4"/>
      <c r="Q3" s="4"/>
    </row>
    <row r="4" spans="1:17" s="3" customFormat="1" x14ac:dyDescent="0.2">
      <c r="A4" s="107" t="s">
        <v>19</v>
      </c>
      <c r="B4" s="142" t="s">
        <v>39</v>
      </c>
      <c r="C4" s="143"/>
      <c r="D4" s="143"/>
      <c r="E4" s="143"/>
      <c r="F4" s="144"/>
      <c r="G4" s="19"/>
      <c r="H4" s="19"/>
      <c r="I4" s="145" t="s">
        <v>77</v>
      </c>
      <c r="J4" s="146"/>
      <c r="K4" s="146"/>
      <c r="L4" s="112" t="s">
        <v>6</v>
      </c>
      <c r="M4" s="112"/>
      <c r="N4" s="107" t="s">
        <v>2</v>
      </c>
      <c r="Q4" s="4"/>
    </row>
    <row r="5" spans="1:17" s="3" customFormat="1" ht="27.75" customHeight="1" x14ac:dyDescent="0.2">
      <c r="A5" s="108"/>
      <c r="B5" s="16" t="s">
        <v>8</v>
      </c>
      <c r="C5" s="16" t="s">
        <v>0</v>
      </c>
      <c r="D5" s="22" t="s">
        <v>20</v>
      </c>
      <c r="E5" s="22" t="s">
        <v>10</v>
      </c>
      <c r="F5" s="22" t="s">
        <v>11</v>
      </c>
      <c r="G5" s="21" t="s">
        <v>13</v>
      </c>
      <c r="H5" s="21" t="s">
        <v>14</v>
      </c>
      <c r="I5" s="16" t="s">
        <v>8</v>
      </c>
      <c r="J5" s="16" t="s">
        <v>0</v>
      </c>
      <c r="K5" s="18" t="s">
        <v>9</v>
      </c>
      <c r="L5" s="16" t="s">
        <v>9</v>
      </c>
      <c r="M5" s="16" t="s">
        <v>1</v>
      </c>
      <c r="N5" s="108"/>
      <c r="Q5" s="4"/>
    </row>
    <row r="6" spans="1:17" s="3" customFormat="1" x14ac:dyDescent="0.2">
      <c r="A6" s="80" t="s">
        <v>4</v>
      </c>
      <c r="B6" s="7"/>
      <c r="C6" s="7"/>
      <c r="D6" s="80"/>
      <c r="E6" s="80"/>
      <c r="F6" s="80"/>
      <c r="G6" s="80"/>
      <c r="H6" s="80"/>
      <c r="I6" s="80"/>
      <c r="J6" s="80"/>
      <c r="K6" s="7"/>
      <c r="L6" s="7"/>
      <c r="M6" s="7"/>
      <c r="N6" s="8"/>
      <c r="Q6" s="4"/>
    </row>
    <row r="7" spans="1:17" x14ac:dyDescent="0.2">
      <c r="A7" s="81" t="s">
        <v>16</v>
      </c>
      <c r="B7" s="1"/>
      <c r="C7" s="1"/>
      <c r="D7" s="81"/>
      <c r="E7" s="81"/>
      <c r="F7" s="81"/>
      <c r="G7" s="81"/>
      <c r="H7" s="81"/>
      <c r="I7" s="81"/>
      <c r="J7" s="81"/>
      <c r="K7" s="1"/>
      <c r="L7" s="1"/>
      <c r="M7" s="1"/>
      <c r="N7" s="10"/>
    </row>
    <row r="8" spans="1:17" x14ac:dyDescent="0.2">
      <c r="A8" s="101" t="s">
        <v>15</v>
      </c>
      <c r="B8" s="1"/>
      <c r="C8" s="1"/>
      <c r="D8" s="81"/>
      <c r="E8" s="81"/>
      <c r="F8" s="81"/>
      <c r="G8" s="81"/>
      <c r="H8" s="81"/>
      <c r="I8" s="81"/>
      <c r="J8" s="81"/>
      <c r="K8" s="1"/>
      <c r="L8" s="1"/>
      <c r="M8" s="1"/>
      <c r="N8" s="10"/>
    </row>
    <row r="9" spans="1:17" x14ac:dyDescent="0.2">
      <c r="A9" s="102"/>
      <c r="B9" s="1"/>
      <c r="C9" s="1"/>
      <c r="D9" s="81"/>
      <c r="E9" s="81"/>
      <c r="F9" s="81"/>
      <c r="G9" s="81"/>
      <c r="H9" s="81"/>
      <c r="I9" s="81"/>
      <c r="J9" s="81"/>
      <c r="K9" s="1"/>
      <c r="L9" s="1"/>
      <c r="M9" s="1"/>
      <c r="N9" s="10"/>
    </row>
    <row r="10" spans="1:17" x14ac:dyDescent="0.2">
      <c r="A10" s="103"/>
      <c r="B10" s="1"/>
      <c r="C10" s="1"/>
      <c r="D10" s="81"/>
      <c r="E10" s="81"/>
      <c r="F10" s="81"/>
      <c r="G10" s="81"/>
      <c r="H10" s="81"/>
      <c r="I10" s="81"/>
      <c r="J10" s="81"/>
      <c r="K10" s="1"/>
      <c r="L10" s="1"/>
      <c r="M10" s="1"/>
      <c r="N10" s="10"/>
    </row>
    <row r="11" spans="1:17" x14ac:dyDescent="0.2">
      <c r="A11" s="79" t="s">
        <v>3</v>
      </c>
      <c r="B11" s="1"/>
      <c r="C11" s="1"/>
      <c r="D11" s="81"/>
      <c r="E11" s="81"/>
      <c r="F11" s="81"/>
      <c r="G11" s="81"/>
      <c r="H11" s="81"/>
      <c r="I11" s="81"/>
      <c r="J11" s="81"/>
      <c r="K11" s="1"/>
      <c r="L11" s="1"/>
      <c r="M11" s="1"/>
      <c r="N11" s="10"/>
    </row>
    <row r="12" spans="1:17" x14ac:dyDescent="0.2">
      <c r="A12" s="25" t="s">
        <v>21</v>
      </c>
      <c r="B12" s="1">
        <f>SUM('[1]ค่าจ้างชั่วคราว เงินรายได้'!W14)</f>
        <v>0</v>
      </c>
      <c r="C12" s="26">
        <f>SUM('[1]ค่าจ้างชั่วคราว เงินรายได้'!X14)</f>
        <v>0</v>
      </c>
      <c r="D12" s="26">
        <f>SUM('[1]ค่าจ้างชั่วคราว เงินรายได้'!Y14)</f>
        <v>0</v>
      </c>
      <c r="E12" s="26">
        <f>SUM('[1]ค่าจ้างชั่วคราว เงินรายได้'!Z14)</f>
        <v>0</v>
      </c>
      <c r="F12" s="26">
        <f>SUM('[1]ค่าจ้างชั่วคราว เงินรายได้'!AA14)</f>
        <v>0</v>
      </c>
      <c r="G12" s="26">
        <f>SUM('[1]ค่าจ้างชั่วคราว เงินรายได้'!AB14)</f>
        <v>0</v>
      </c>
      <c r="H12" s="26">
        <f>SUM('[1]ค่าจ้างชั่วคราว เงินรายได้'!AC14)</f>
        <v>0</v>
      </c>
      <c r="I12" s="26">
        <f>SUM('[1]ค่าจ้างชั่วคราว เงินรายได้'!AD14)</f>
        <v>0</v>
      </c>
      <c r="J12" s="26">
        <f>SUM('[1]ค่าจ้างชั่วคราว เงินรายได้'!AE14)</f>
        <v>0</v>
      </c>
      <c r="K12" s="26">
        <f>SUM('[1]ค่าจ้างชั่วคราว เงินรายได้'!AF14)</f>
        <v>0</v>
      </c>
      <c r="L12" s="26">
        <f>SUM(K12-D12)</f>
        <v>0</v>
      </c>
      <c r="M12" s="26" t="e">
        <f>SUM(L12*100/D12)</f>
        <v>#DIV/0!</v>
      </c>
      <c r="N12" s="27" t="s">
        <v>25</v>
      </c>
    </row>
    <row r="13" spans="1:17" x14ac:dyDescent="0.2">
      <c r="A13" s="25"/>
      <c r="B13" s="37">
        <f>SUM('[1]ค่าจ้างชั่วคราว เงินรายได้'!W15)</f>
        <v>0</v>
      </c>
      <c r="C13" s="26">
        <f>SUM('[1]ค่าจ้างชั่วคราว เงินรายได้'!X15)</f>
        <v>0</v>
      </c>
      <c r="D13" s="26">
        <f>SUM('[1]ค่าจ้างชั่วคราว เงินรายได้'!Y15)</f>
        <v>0</v>
      </c>
      <c r="E13" s="26">
        <f>SUM('[1]ค่าจ้างชั่วคราว เงินรายได้'!Z15)</f>
        <v>0</v>
      </c>
      <c r="F13" s="26">
        <f>SUM('[1]ค่าจ้างชั่วคราว เงินรายได้'!AA15)</f>
        <v>0</v>
      </c>
      <c r="G13" s="26">
        <f>SUM('[1]ค่าจ้างชั่วคราว เงินรายได้'!AB15)</f>
        <v>0</v>
      </c>
      <c r="H13" s="26">
        <f>SUM('[1]ค่าจ้างชั่วคราว เงินรายได้'!AC15)</f>
        <v>0</v>
      </c>
      <c r="I13" s="26">
        <f>SUM('[1]ค่าจ้างชั่วคราว เงินรายได้'!AD15)</f>
        <v>0</v>
      </c>
      <c r="J13" s="26">
        <f>SUM('[1]ค่าจ้างชั่วคราว เงินรายได้'!AE15)</f>
        <v>0</v>
      </c>
      <c r="K13" s="26">
        <f>SUM('[1]ค่าจ้างชั่วคราว เงินรายได้'!AF15)</f>
        <v>0</v>
      </c>
      <c r="L13" s="26">
        <f t="shared" ref="L13:L20" si="0">SUM(K13-D13)</f>
        <v>0</v>
      </c>
      <c r="M13" s="26" t="e">
        <f t="shared" ref="M13:M20" si="1">SUM(L13*100/D13)</f>
        <v>#DIV/0!</v>
      </c>
      <c r="N13" s="30" t="s">
        <v>26</v>
      </c>
    </row>
    <row r="14" spans="1:17" x14ac:dyDescent="0.2">
      <c r="A14" s="28"/>
      <c r="B14" s="37">
        <f>SUM('[1]ค่าจ้างชั่วคราว เงินรายได้'!W17)</f>
        <v>0</v>
      </c>
      <c r="C14" s="26">
        <f>SUM('[1]ค่าจ้างชั่วคราว เงินรายได้'!X17)</f>
        <v>0</v>
      </c>
      <c r="D14" s="26">
        <f>SUM('[1]ค่าจ้างชั่วคราว เงินรายได้'!Y17)</f>
        <v>0</v>
      </c>
      <c r="E14" s="26">
        <f>SUM('[1]ค่าจ้างชั่วคราว เงินรายได้'!Z17)</f>
        <v>0</v>
      </c>
      <c r="F14" s="26">
        <f>SUM('[1]ค่าจ้างชั่วคราว เงินรายได้'!AA17)</f>
        <v>0</v>
      </c>
      <c r="G14" s="26">
        <f>SUM('[1]ค่าจ้างชั่วคราว เงินรายได้'!AB17)</f>
        <v>0</v>
      </c>
      <c r="H14" s="26">
        <f>SUM('[1]ค่าจ้างชั่วคราว เงินรายได้'!AC17)</f>
        <v>0</v>
      </c>
      <c r="I14" s="26">
        <f>SUM('[1]ค่าจ้างชั่วคราว เงินรายได้'!AD17)</f>
        <v>0</v>
      </c>
      <c r="J14" s="26">
        <f>SUM('[1]ค่าจ้างชั่วคราว เงินรายได้'!AE17)</f>
        <v>0</v>
      </c>
      <c r="K14" s="26">
        <f>SUM('[1]ค่าจ้างชั่วคราว เงินรายได้'!AF17)</f>
        <v>0</v>
      </c>
      <c r="L14" s="26">
        <f t="shared" si="0"/>
        <v>0</v>
      </c>
      <c r="M14" s="26" t="e">
        <f t="shared" si="1"/>
        <v>#DIV/0!</v>
      </c>
      <c r="N14" s="30" t="s">
        <v>27</v>
      </c>
    </row>
    <row r="15" spans="1:17" x14ac:dyDescent="0.2">
      <c r="A15" s="28"/>
      <c r="B15" s="37">
        <f>SUM('[1]ค่าจ้างชั่วคราว เงินรายได้'!W18)</f>
        <v>0</v>
      </c>
      <c r="C15" s="26">
        <f>SUM('[1]ค่าจ้างชั่วคราว เงินรายได้'!X18)</f>
        <v>0</v>
      </c>
      <c r="D15" s="26">
        <f>SUM('[1]ค่าจ้างชั่วคราว เงินรายได้'!Y18)</f>
        <v>0</v>
      </c>
      <c r="E15" s="26">
        <f>SUM('[1]ค่าจ้างชั่วคราว เงินรายได้'!Z18)</f>
        <v>0</v>
      </c>
      <c r="F15" s="26">
        <f>SUM('[1]ค่าจ้างชั่วคราว เงินรายได้'!AA18)</f>
        <v>0</v>
      </c>
      <c r="G15" s="26">
        <f>SUM('[1]ค่าจ้างชั่วคราว เงินรายได้'!AB18)</f>
        <v>0</v>
      </c>
      <c r="H15" s="26">
        <f>SUM('[1]ค่าจ้างชั่วคราว เงินรายได้'!AC18)</f>
        <v>0</v>
      </c>
      <c r="I15" s="26">
        <f>SUM('[1]ค่าจ้างชั่วคราว เงินรายได้'!AD18)</f>
        <v>0</v>
      </c>
      <c r="J15" s="26">
        <f>SUM('[1]ค่าจ้างชั่วคราว เงินรายได้'!AE18)</f>
        <v>0</v>
      </c>
      <c r="K15" s="26">
        <f>SUM('[1]ค่าจ้างชั่วคราว เงินรายได้'!AF18)</f>
        <v>0</v>
      </c>
      <c r="L15" s="26">
        <f t="shared" si="0"/>
        <v>0</v>
      </c>
      <c r="M15" s="26" t="e">
        <f t="shared" si="1"/>
        <v>#DIV/0!</v>
      </c>
      <c r="N15" s="33" t="s">
        <v>27</v>
      </c>
    </row>
    <row r="16" spans="1:17" x14ac:dyDescent="0.2">
      <c r="A16" s="28"/>
      <c r="B16" s="37">
        <f>SUM('[1]ค่าจ้างชั่วคราว เงินรายได้'!W19)</f>
        <v>0</v>
      </c>
      <c r="C16" s="26">
        <f>SUM('[1]ค่าจ้างชั่วคราว เงินรายได้'!X19)</f>
        <v>0</v>
      </c>
      <c r="D16" s="26">
        <f>SUM('[1]ค่าจ้างชั่วคราว เงินรายได้'!Y19)</f>
        <v>0</v>
      </c>
      <c r="E16" s="26">
        <f>SUM('[1]ค่าจ้างชั่วคราว เงินรายได้'!Z19)</f>
        <v>0</v>
      </c>
      <c r="F16" s="26">
        <f>SUM('[1]ค่าจ้างชั่วคราว เงินรายได้'!AA19)</f>
        <v>0</v>
      </c>
      <c r="G16" s="26">
        <f>SUM('[1]ค่าจ้างชั่วคราว เงินรายได้'!AB19)</f>
        <v>0</v>
      </c>
      <c r="H16" s="26">
        <f>SUM('[1]ค่าจ้างชั่วคราว เงินรายได้'!AC19)</f>
        <v>0</v>
      </c>
      <c r="I16" s="26">
        <f>SUM('[1]ค่าจ้างชั่วคราว เงินรายได้'!AD19)</f>
        <v>0</v>
      </c>
      <c r="J16" s="26">
        <f>SUM('[1]ค่าจ้างชั่วคราว เงินรายได้'!AE19)</f>
        <v>0</v>
      </c>
      <c r="K16" s="26">
        <f>SUM('[1]ค่าจ้างชั่วคราว เงินรายได้'!AF19)</f>
        <v>0</v>
      </c>
      <c r="L16" s="26">
        <f t="shared" si="0"/>
        <v>0</v>
      </c>
      <c r="M16" s="26" t="e">
        <f t="shared" si="1"/>
        <v>#DIV/0!</v>
      </c>
      <c r="N16" s="33" t="s">
        <v>27</v>
      </c>
    </row>
    <row r="17" spans="1:14" x14ac:dyDescent="0.2">
      <c r="A17" s="28"/>
      <c r="B17" s="37">
        <f>SUM('[1]ค่าจ้างชั่วคราว เงินรายได้'!W20)</f>
        <v>0</v>
      </c>
      <c r="C17" s="26">
        <f>SUM('[1]ค่าจ้างชั่วคราว เงินรายได้'!X20)</f>
        <v>0</v>
      </c>
      <c r="D17" s="26">
        <f>SUM('[1]ค่าจ้างชั่วคราว เงินรายได้'!Y20)</f>
        <v>0</v>
      </c>
      <c r="E17" s="26">
        <f>SUM('[1]ค่าจ้างชั่วคราว เงินรายได้'!Z20)</f>
        <v>0</v>
      </c>
      <c r="F17" s="26">
        <f>SUM('[1]ค่าจ้างชั่วคราว เงินรายได้'!AA20)</f>
        <v>0</v>
      </c>
      <c r="G17" s="26">
        <f>SUM('[1]ค่าจ้างชั่วคราว เงินรายได้'!AB20)</f>
        <v>0</v>
      </c>
      <c r="H17" s="26">
        <f>SUM('[1]ค่าจ้างชั่วคราว เงินรายได้'!AC20)</f>
        <v>0</v>
      </c>
      <c r="I17" s="26">
        <f>SUM('[1]ค่าจ้างชั่วคราว เงินรายได้'!AD20)</f>
        <v>0</v>
      </c>
      <c r="J17" s="26">
        <f>SUM('[1]ค่าจ้างชั่วคราว เงินรายได้'!AE20)</f>
        <v>0</v>
      </c>
      <c r="K17" s="26">
        <f>SUM('[1]ค่าจ้างชั่วคราว เงินรายได้'!AF20)</f>
        <v>0</v>
      </c>
      <c r="L17" s="26">
        <f t="shared" si="0"/>
        <v>0</v>
      </c>
      <c r="M17" s="26" t="e">
        <f t="shared" si="1"/>
        <v>#DIV/0!</v>
      </c>
      <c r="N17" s="33" t="s">
        <v>27</v>
      </c>
    </row>
    <row r="18" spans="1:14" x14ac:dyDescent="0.2">
      <c r="A18" s="28"/>
      <c r="B18" s="37">
        <f>SUM('[1]ค่าจ้างชั่วคราว เงินรายได้'!W21)</f>
        <v>0</v>
      </c>
      <c r="C18" s="26">
        <f>SUM('[1]ค่าจ้างชั่วคราว เงินรายได้'!X21)</f>
        <v>0</v>
      </c>
      <c r="D18" s="26">
        <f>SUM('[1]ค่าจ้างชั่วคราว เงินรายได้'!Y21)</f>
        <v>0</v>
      </c>
      <c r="E18" s="26">
        <f>SUM('[1]ค่าจ้างชั่วคราว เงินรายได้'!Z21)</f>
        <v>0</v>
      </c>
      <c r="F18" s="26">
        <f>SUM('[1]ค่าจ้างชั่วคราว เงินรายได้'!AA21)</f>
        <v>0</v>
      </c>
      <c r="G18" s="26">
        <f>SUM('[1]ค่าจ้างชั่วคราว เงินรายได้'!AB21)</f>
        <v>0</v>
      </c>
      <c r="H18" s="26">
        <f>SUM('[1]ค่าจ้างชั่วคราว เงินรายได้'!AC21)</f>
        <v>0</v>
      </c>
      <c r="I18" s="26">
        <f>SUM('[1]ค่าจ้างชั่วคราว เงินรายได้'!AD21)</f>
        <v>0</v>
      </c>
      <c r="J18" s="26">
        <f>SUM('[1]ค่าจ้างชั่วคราว เงินรายได้'!AE21)</f>
        <v>0</v>
      </c>
      <c r="K18" s="26">
        <f>SUM('[1]ค่าจ้างชั่วคราว เงินรายได้'!AF21)</f>
        <v>0</v>
      </c>
      <c r="L18" s="26">
        <f t="shared" si="0"/>
        <v>0</v>
      </c>
      <c r="M18" s="26" t="e">
        <f t="shared" si="1"/>
        <v>#DIV/0!</v>
      </c>
      <c r="N18" s="33" t="s">
        <v>27</v>
      </c>
    </row>
    <row r="19" spans="1:14" x14ac:dyDescent="0.2">
      <c r="A19" s="28"/>
      <c r="B19" s="37">
        <f>SUM('[1]ค่าจ้างชั่วคราว เงินรายได้'!W22)</f>
        <v>0</v>
      </c>
      <c r="C19" s="26">
        <f>SUM('[1]ค่าจ้างชั่วคราว เงินรายได้'!X22)</f>
        <v>0</v>
      </c>
      <c r="D19" s="26">
        <f>SUM('[1]ค่าจ้างชั่วคราว เงินรายได้'!Y22)</f>
        <v>0</v>
      </c>
      <c r="E19" s="26">
        <f>SUM('[1]ค่าจ้างชั่วคราว เงินรายได้'!Z22)</f>
        <v>0</v>
      </c>
      <c r="F19" s="26">
        <f>SUM('[1]ค่าจ้างชั่วคราว เงินรายได้'!AA22)</f>
        <v>0</v>
      </c>
      <c r="G19" s="26">
        <f>SUM('[1]ค่าจ้างชั่วคราว เงินรายได้'!AB22)</f>
        <v>0</v>
      </c>
      <c r="H19" s="26">
        <f>SUM('[1]ค่าจ้างชั่วคราว เงินรายได้'!AC22)</f>
        <v>0</v>
      </c>
      <c r="I19" s="26">
        <f>SUM('[1]ค่าจ้างชั่วคราว เงินรายได้'!AD22)</f>
        <v>0</v>
      </c>
      <c r="J19" s="26">
        <f>SUM('[1]ค่าจ้างชั่วคราว เงินรายได้'!AE22)</f>
        <v>0</v>
      </c>
      <c r="K19" s="26">
        <f>SUM('[1]ค่าจ้างชั่วคราว เงินรายได้'!AF22)</f>
        <v>0</v>
      </c>
      <c r="L19" s="26">
        <f t="shared" si="0"/>
        <v>0</v>
      </c>
      <c r="M19" s="26" t="e">
        <f t="shared" si="1"/>
        <v>#DIV/0!</v>
      </c>
      <c r="N19" s="33" t="s">
        <v>27</v>
      </c>
    </row>
    <row r="20" spans="1:14" x14ac:dyDescent="0.2">
      <c r="A20" s="31"/>
      <c r="B20" s="37">
        <f>SUM('[1]ค่าจ้างชั่วคราว เงินรายได้'!W23)</f>
        <v>0</v>
      </c>
      <c r="C20" s="26">
        <f>SUM('[1]ค่าจ้างชั่วคราว เงินรายได้'!X23)</f>
        <v>0</v>
      </c>
      <c r="D20" s="26">
        <f>SUM('[1]ค่าจ้างชั่วคราว เงินรายได้'!Y23)</f>
        <v>0</v>
      </c>
      <c r="E20" s="26">
        <f>SUM('[1]ค่าจ้างชั่วคราว เงินรายได้'!Z23)</f>
        <v>0</v>
      </c>
      <c r="F20" s="26">
        <f>SUM('[1]ค่าจ้างชั่วคราว เงินรายได้'!AA23)</f>
        <v>0</v>
      </c>
      <c r="G20" s="26">
        <f>SUM('[1]ค่าจ้างชั่วคราว เงินรายได้'!AB23)</f>
        <v>0</v>
      </c>
      <c r="H20" s="26">
        <f>SUM('[1]ค่าจ้างชั่วคราว เงินรายได้'!AC23)</f>
        <v>0</v>
      </c>
      <c r="I20" s="26">
        <f>SUM('[1]ค่าจ้างชั่วคราว เงินรายได้'!AD23)</f>
        <v>0</v>
      </c>
      <c r="J20" s="26">
        <f>SUM('[1]ค่าจ้างชั่วคราว เงินรายได้'!AE23)</f>
        <v>0</v>
      </c>
      <c r="K20" s="26">
        <f>SUM('[1]ค่าจ้างชั่วคราว เงินรายได้'!AF23)</f>
        <v>0</v>
      </c>
      <c r="L20" s="26">
        <f t="shared" si="0"/>
        <v>0</v>
      </c>
      <c r="M20" s="26" t="e">
        <f t="shared" si="1"/>
        <v>#DIV/0!</v>
      </c>
      <c r="N20" s="33" t="s">
        <v>27</v>
      </c>
    </row>
    <row r="21" spans="1:14" x14ac:dyDescent="0.2">
      <c r="A21" s="28" t="s">
        <v>22</v>
      </c>
      <c r="B21" s="1">
        <f>SUM('[1]ค่าจ้างพนักงานฯ '!B12)</f>
        <v>0</v>
      </c>
      <c r="C21" s="1">
        <f>SUM('[1]ค่าจ้างพนักงานฯ '!C12)</f>
        <v>0</v>
      </c>
      <c r="D21" s="1">
        <f>SUM('[1]ค่าจ้างพนักงานฯ '!D12)</f>
        <v>0</v>
      </c>
      <c r="E21" s="1">
        <f>SUM('[1]ค่าจ้างพนักงานฯ '!E12)</f>
        <v>0</v>
      </c>
      <c r="F21" s="1">
        <f>SUM('[1]ค่าจ้างพนักงานฯ '!F12)</f>
        <v>0</v>
      </c>
      <c r="G21" s="1">
        <f>SUM('[1]ค่าจ้างพนักงานฯ '!G12)</f>
        <v>0</v>
      </c>
      <c r="H21" s="1">
        <f>SUM('[1]ค่าจ้างพนักงานฯ '!H12)</f>
        <v>0</v>
      </c>
      <c r="I21" s="1">
        <f>SUM('[1]ค่าจ้างพนักงานฯ '!I12)</f>
        <v>0</v>
      </c>
      <c r="J21" s="1">
        <f>SUM('[1]ค่าจ้างพนักงานฯ '!J12)</f>
        <v>0</v>
      </c>
      <c r="K21" s="1">
        <f>SUM('[1]ค่าจ้างพนักงานฯ '!K12)</f>
        <v>0</v>
      </c>
      <c r="L21" s="26">
        <f>SUM('[1]ค่าจ้างพนักงานฯ '!L12)</f>
        <v>0</v>
      </c>
      <c r="M21" s="1" t="e">
        <f>SUM('[1]ค่าจ้างพนักงานฯ '!M12)</f>
        <v>#DIV/0!</v>
      </c>
      <c r="N21" s="10" t="s">
        <v>25</v>
      </c>
    </row>
    <row r="22" spans="1:14" x14ac:dyDescent="0.2">
      <c r="A22" s="25"/>
      <c r="B22" s="1">
        <f>SUM('[1]ค่าจ้างพนักงานฯ '!B13)</f>
        <v>0</v>
      </c>
      <c r="C22" s="1">
        <f>SUM('[1]ค่าจ้างพนักงานฯ '!C13)</f>
        <v>0</v>
      </c>
      <c r="D22" s="1">
        <f>SUM('[1]ค่าจ้างพนักงานฯ '!D13)</f>
        <v>0</v>
      </c>
      <c r="E22" s="1">
        <f>SUM('[1]ค่าจ้างพนักงานฯ '!E13)</f>
        <v>0</v>
      </c>
      <c r="F22" s="1">
        <f>SUM('[1]ค่าจ้างพนักงานฯ '!F13)</f>
        <v>0</v>
      </c>
      <c r="G22" s="1">
        <f>SUM('[1]ค่าจ้างพนักงานฯ '!G13)</f>
        <v>0</v>
      </c>
      <c r="H22" s="1">
        <f>SUM('[1]ค่าจ้างพนักงานฯ '!H13)</f>
        <v>0</v>
      </c>
      <c r="I22" s="1">
        <f>SUM('[1]ค่าจ้างพนักงานฯ '!I13)</f>
        <v>0</v>
      </c>
      <c r="J22" s="1">
        <f>SUM('[1]ค่าจ้างพนักงานฯ '!J13)</f>
        <v>0</v>
      </c>
      <c r="K22" s="1">
        <f>SUM('[1]ค่าจ้างพนักงานฯ '!K13)</f>
        <v>0</v>
      </c>
      <c r="L22" s="26">
        <f>SUM('[1]ค่าจ้างพนักงานฯ '!L13)</f>
        <v>0</v>
      </c>
      <c r="M22" s="1" t="e">
        <f>SUM('[1]ค่าจ้างพนักงานฯ '!M13)</f>
        <v>#DIV/0!</v>
      </c>
      <c r="N22" s="10" t="s">
        <v>26</v>
      </c>
    </row>
    <row r="23" spans="1:14" x14ac:dyDescent="0.2">
      <c r="A23" s="28"/>
      <c r="B23" s="1">
        <f>SUM('[1]ค่าจ้างพนักงานฯ '!B14)</f>
        <v>0</v>
      </c>
      <c r="C23" s="1">
        <f>SUM('[1]ค่าจ้างพนักงานฯ '!C14)</f>
        <v>0</v>
      </c>
      <c r="D23" s="1">
        <f>SUM('[1]ค่าจ้างพนักงานฯ '!D14)</f>
        <v>0</v>
      </c>
      <c r="E23" s="1">
        <f>SUM('[1]ค่าจ้างพนักงานฯ '!E14)</f>
        <v>0</v>
      </c>
      <c r="F23" s="1">
        <f>SUM('[1]ค่าจ้างพนักงานฯ '!F14)</f>
        <v>0</v>
      </c>
      <c r="G23" s="1">
        <f>SUM('[1]ค่าจ้างพนักงานฯ '!G14)</f>
        <v>0</v>
      </c>
      <c r="H23" s="1">
        <f>SUM('[1]ค่าจ้างพนักงานฯ '!H14)</f>
        <v>0</v>
      </c>
      <c r="I23" s="1">
        <f>SUM('[1]ค่าจ้างพนักงานฯ '!I14)</f>
        <v>0</v>
      </c>
      <c r="J23" s="1">
        <f>SUM('[1]ค่าจ้างพนักงานฯ '!J14)</f>
        <v>0</v>
      </c>
      <c r="K23" s="1">
        <f>SUM('[1]ค่าจ้างพนักงานฯ '!K14)</f>
        <v>0</v>
      </c>
      <c r="L23" s="26">
        <f>SUM('[1]ค่าจ้างพนักงานฯ '!L14)</f>
        <v>0</v>
      </c>
      <c r="M23" s="1" t="e">
        <f>SUM('[1]ค่าจ้างพนักงานฯ '!M14)</f>
        <v>#DIV/0!</v>
      </c>
      <c r="N23" s="10" t="s">
        <v>27</v>
      </c>
    </row>
    <row r="24" spans="1:14" x14ac:dyDescent="0.2">
      <c r="A24" s="28"/>
      <c r="B24" s="1">
        <f>SUM('[1]ค่าจ้างพนักงานฯ '!B15)</f>
        <v>0</v>
      </c>
      <c r="C24" s="1">
        <f>SUM('[1]ค่าจ้างพนักงานฯ '!C15)</f>
        <v>0</v>
      </c>
      <c r="D24" s="1">
        <f>SUM('[1]ค่าจ้างพนักงานฯ '!D15)</f>
        <v>0</v>
      </c>
      <c r="E24" s="1">
        <f>SUM('[1]ค่าจ้างพนักงานฯ '!E15)</f>
        <v>0</v>
      </c>
      <c r="F24" s="1">
        <f>SUM('[1]ค่าจ้างพนักงานฯ '!F15)</f>
        <v>0</v>
      </c>
      <c r="G24" s="1">
        <f>SUM('[1]ค่าจ้างพนักงานฯ '!G15)</f>
        <v>0</v>
      </c>
      <c r="H24" s="1">
        <f>SUM('[1]ค่าจ้างพนักงานฯ '!H15)</f>
        <v>0</v>
      </c>
      <c r="I24" s="1">
        <f>SUM('[1]ค่าจ้างพนักงานฯ '!I15)</f>
        <v>0</v>
      </c>
      <c r="J24" s="1">
        <f>SUM('[1]ค่าจ้างพนักงานฯ '!J15)</f>
        <v>0</v>
      </c>
      <c r="K24" s="1">
        <f>SUM('[1]ค่าจ้างพนักงานฯ '!K15)</f>
        <v>0</v>
      </c>
      <c r="L24" s="26">
        <f>SUM('[1]ค่าจ้างพนักงานฯ '!L15)</f>
        <v>0</v>
      </c>
      <c r="M24" s="1" t="e">
        <f>SUM('[1]ค่าจ้างพนักงานฯ '!M15)</f>
        <v>#DIV/0!</v>
      </c>
      <c r="N24" s="10" t="s">
        <v>27</v>
      </c>
    </row>
    <row r="25" spans="1:14" x14ac:dyDescent="0.2">
      <c r="A25" s="28"/>
      <c r="B25" s="1">
        <f>SUM('[1]ค่าจ้างพนักงานฯ '!B16)</f>
        <v>0</v>
      </c>
      <c r="C25" s="1">
        <f>SUM('[1]ค่าจ้างพนักงานฯ '!C16)</f>
        <v>0</v>
      </c>
      <c r="D25" s="1">
        <f>SUM('[1]ค่าจ้างพนักงานฯ '!D16)</f>
        <v>0</v>
      </c>
      <c r="E25" s="1">
        <f>SUM('[1]ค่าจ้างพนักงานฯ '!E16)</f>
        <v>0</v>
      </c>
      <c r="F25" s="1">
        <f>SUM('[1]ค่าจ้างพนักงานฯ '!F16)</f>
        <v>0</v>
      </c>
      <c r="G25" s="1">
        <f>SUM('[1]ค่าจ้างพนักงานฯ '!G16)</f>
        <v>0</v>
      </c>
      <c r="H25" s="1">
        <f>SUM('[1]ค่าจ้างพนักงานฯ '!H16)</f>
        <v>0</v>
      </c>
      <c r="I25" s="1">
        <f>SUM('[1]ค่าจ้างพนักงานฯ '!I16)</f>
        <v>0</v>
      </c>
      <c r="J25" s="1">
        <f>SUM('[1]ค่าจ้างพนักงานฯ '!J16)</f>
        <v>0</v>
      </c>
      <c r="K25" s="1">
        <f>SUM('[1]ค่าจ้างพนักงานฯ '!K16)</f>
        <v>0</v>
      </c>
      <c r="L25" s="26">
        <f>SUM('[1]ค่าจ้างพนักงานฯ '!L16)</f>
        <v>0</v>
      </c>
      <c r="M25" s="1" t="e">
        <f>SUM('[1]ค่าจ้างพนักงานฯ '!M16)</f>
        <v>#DIV/0!</v>
      </c>
      <c r="N25" s="10" t="s">
        <v>27</v>
      </c>
    </row>
    <row r="26" spans="1:14" x14ac:dyDescent="0.2">
      <c r="A26" s="28"/>
      <c r="B26" s="1">
        <f>SUM('[1]ค่าจ้างพนักงานฯ '!B17)</f>
        <v>0</v>
      </c>
      <c r="C26" s="1">
        <f>SUM('[1]ค่าจ้างพนักงานฯ '!C17)</f>
        <v>0</v>
      </c>
      <c r="D26" s="1">
        <f>SUM('[1]ค่าจ้างพนักงานฯ '!D17)</f>
        <v>0</v>
      </c>
      <c r="E26" s="1">
        <f>SUM('[1]ค่าจ้างพนักงานฯ '!E17)</f>
        <v>0</v>
      </c>
      <c r="F26" s="1">
        <f>SUM('[1]ค่าจ้างพนักงานฯ '!F17)</f>
        <v>0</v>
      </c>
      <c r="G26" s="1">
        <f>SUM('[1]ค่าจ้างพนักงานฯ '!G17)</f>
        <v>0</v>
      </c>
      <c r="H26" s="1">
        <f>SUM('[1]ค่าจ้างพนักงานฯ '!H17)</f>
        <v>0</v>
      </c>
      <c r="I26" s="1">
        <f>SUM('[1]ค่าจ้างพนักงานฯ '!I17)</f>
        <v>0</v>
      </c>
      <c r="J26" s="1">
        <f>SUM('[1]ค่าจ้างพนักงานฯ '!J17)</f>
        <v>0</v>
      </c>
      <c r="K26" s="1">
        <f>SUM('[1]ค่าจ้างพนักงานฯ '!K17)</f>
        <v>0</v>
      </c>
      <c r="L26" s="26">
        <f>SUM('[1]ค่าจ้างพนักงานฯ '!L17)</f>
        <v>0</v>
      </c>
      <c r="M26" s="1" t="e">
        <f>SUM('[1]ค่าจ้างพนักงานฯ '!M17)</f>
        <v>#DIV/0!</v>
      </c>
      <c r="N26" s="10" t="s">
        <v>27</v>
      </c>
    </row>
    <row r="27" spans="1:14" x14ac:dyDescent="0.2">
      <c r="A27" s="28"/>
      <c r="B27" s="1">
        <f>SUM('[1]ค่าจ้างพนักงานฯ '!B18)</f>
        <v>0</v>
      </c>
      <c r="C27" s="1">
        <f>SUM('[1]ค่าจ้างพนักงานฯ '!C18)</f>
        <v>0</v>
      </c>
      <c r="D27" s="1">
        <f>SUM('[1]ค่าจ้างพนักงานฯ '!D18)</f>
        <v>0</v>
      </c>
      <c r="E27" s="1">
        <f>SUM('[1]ค่าจ้างพนักงานฯ '!E18)</f>
        <v>0</v>
      </c>
      <c r="F27" s="1">
        <f>SUM('[1]ค่าจ้างพนักงานฯ '!F18)</f>
        <v>0</v>
      </c>
      <c r="G27" s="1">
        <f>SUM('[1]ค่าจ้างพนักงานฯ '!G18)</f>
        <v>0</v>
      </c>
      <c r="H27" s="1">
        <f>SUM('[1]ค่าจ้างพนักงานฯ '!H18)</f>
        <v>0</v>
      </c>
      <c r="I27" s="1">
        <f>SUM('[1]ค่าจ้างพนักงานฯ '!I18)</f>
        <v>0</v>
      </c>
      <c r="J27" s="1">
        <f>SUM('[1]ค่าจ้างพนักงานฯ '!J18)</f>
        <v>0</v>
      </c>
      <c r="K27" s="1">
        <f>SUM('[1]ค่าจ้างพนักงานฯ '!K18)</f>
        <v>0</v>
      </c>
      <c r="L27" s="26">
        <f>SUM('[1]ค่าจ้างพนักงานฯ '!L18)</f>
        <v>0</v>
      </c>
      <c r="M27" s="1" t="e">
        <f>SUM('[1]ค่าจ้างพนักงานฯ '!M18)</f>
        <v>#DIV/0!</v>
      </c>
      <c r="N27" s="10" t="s">
        <v>27</v>
      </c>
    </row>
    <row r="28" spans="1:14" x14ac:dyDescent="0.2">
      <c r="A28" s="28"/>
      <c r="B28" s="1">
        <f>SUM('[1]ค่าจ้างพนักงานฯ '!B19)</f>
        <v>0</v>
      </c>
      <c r="C28" s="1">
        <f>SUM('[1]ค่าจ้างพนักงานฯ '!C19)</f>
        <v>0</v>
      </c>
      <c r="D28" s="1">
        <f>SUM('[1]ค่าจ้างพนักงานฯ '!D19)</f>
        <v>0</v>
      </c>
      <c r="E28" s="1">
        <f>SUM('[1]ค่าจ้างพนักงานฯ '!E19)</f>
        <v>0</v>
      </c>
      <c r="F28" s="1">
        <f>SUM('[1]ค่าจ้างพนักงานฯ '!F19)</f>
        <v>0</v>
      </c>
      <c r="G28" s="1">
        <f>SUM('[1]ค่าจ้างพนักงานฯ '!G19)</f>
        <v>0</v>
      </c>
      <c r="H28" s="1">
        <f>SUM('[1]ค่าจ้างพนักงานฯ '!H19)</f>
        <v>0</v>
      </c>
      <c r="I28" s="1">
        <f>SUM('[1]ค่าจ้างพนักงานฯ '!I19)</f>
        <v>0</v>
      </c>
      <c r="J28" s="1">
        <f>SUM('[1]ค่าจ้างพนักงานฯ '!J19)</f>
        <v>0</v>
      </c>
      <c r="K28" s="1">
        <f>SUM('[1]ค่าจ้างพนักงานฯ '!K19)</f>
        <v>0</v>
      </c>
      <c r="L28" s="26">
        <f>SUM('[1]ค่าจ้างพนักงานฯ '!L19)</f>
        <v>0</v>
      </c>
      <c r="M28" s="1" t="e">
        <f>SUM('[1]ค่าจ้างพนักงานฯ '!M19)</f>
        <v>#DIV/0!</v>
      </c>
      <c r="N28" s="10" t="s">
        <v>27</v>
      </c>
    </row>
    <row r="29" spans="1:14" x14ac:dyDescent="0.2">
      <c r="A29" s="31"/>
      <c r="B29" s="1">
        <f>SUM('[1]ค่าจ้างพนักงานฯ '!B20)</f>
        <v>0</v>
      </c>
      <c r="C29" s="1">
        <f>SUM('[1]ค่าจ้างพนักงานฯ '!C20)</f>
        <v>0</v>
      </c>
      <c r="D29" s="1">
        <f>SUM('[1]ค่าจ้างพนักงานฯ '!D20)</f>
        <v>0</v>
      </c>
      <c r="E29" s="1">
        <f>SUM('[1]ค่าจ้างพนักงานฯ '!E20)</f>
        <v>0</v>
      </c>
      <c r="F29" s="1">
        <f>SUM('[1]ค่าจ้างพนักงานฯ '!F20)</f>
        <v>0</v>
      </c>
      <c r="G29" s="1">
        <f>SUM('[1]ค่าจ้างพนักงานฯ '!G20)</f>
        <v>0</v>
      </c>
      <c r="H29" s="1">
        <f>SUM('[1]ค่าจ้างพนักงานฯ '!H20)</f>
        <v>0</v>
      </c>
      <c r="I29" s="1">
        <f>SUM('[1]ค่าจ้างพนักงานฯ '!I20)</f>
        <v>0</v>
      </c>
      <c r="J29" s="1">
        <f>SUM('[1]ค่าจ้างพนักงานฯ '!J20)</f>
        <v>0</v>
      </c>
      <c r="K29" s="1">
        <f>SUM('[1]ค่าจ้างพนักงานฯ '!K20)</f>
        <v>0</v>
      </c>
      <c r="L29" s="26">
        <f>SUM('[1]ค่าจ้างพนักงานฯ '!L20)</f>
        <v>0</v>
      </c>
      <c r="M29" s="1" t="e">
        <f>SUM('[1]ค่าจ้างพนักงานฯ '!M20)</f>
        <v>#DIV/0!</v>
      </c>
      <c r="N29" s="10" t="s">
        <v>27</v>
      </c>
    </row>
    <row r="30" spans="1:14" x14ac:dyDescent="0.2">
      <c r="A30" s="31" t="s">
        <v>23</v>
      </c>
      <c r="B30" s="1"/>
      <c r="C30" s="1"/>
      <c r="D30" s="12"/>
      <c r="E30" s="12"/>
      <c r="F30" s="12"/>
      <c r="G30" s="12"/>
      <c r="H30" s="12"/>
      <c r="I30" s="12"/>
      <c r="J30" s="12"/>
      <c r="K30" s="1"/>
      <c r="L30" s="1"/>
      <c r="M30" s="1"/>
      <c r="N30" s="10"/>
    </row>
    <row r="31" spans="1:14" x14ac:dyDescent="0.2">
      <c r="A31" s="12" t="s">
        <v>24</v>
      </c>
      <c r="B31" s="1"/>
      <c r="C31" s="1"/>
      <c r="D31" s="12"/>
      <c r="E31" s="12"/>
      <c r="F31" s="12"/>
      <c r="G31" s="12"/>
      <c r="H31" s="12"/>
      <c r="I31" s="12"/>
      <c r="J31" s="12"/>
      <c r="K31" s="1"/>
      <c r="L31" s="1"/>
      <c r="M31" s="1"/>
      <c r="N31" s="10"/>
    </row>
    <row r="32" spans="1:14" x14ac:dyDescent="0.2">
      <c r="A32" s="12"/>
      <c r="B32" s="1"/>
      <c r="C32" s="1"/>
      <c r="D32" s="12"/>
      <c r="E32" s="12"/>
      <c r="F32" s="12"/>
      <c r="G32" s="12"/>
      <c r="H32" s="12"/>
      <c r="I32" s="12"/>
      <c r="J32" s="12"/>
      <c r="K32" s="1"/>
      <c r="L32" s="1"/>
      <c r="M32" s="1"/>
      <c r="N32" s="10"/>
    </row>
    <row r="33" spans="1:14" ht="28.5" customHeight="1" x14ac:dyDescent="0.2">
      <c r="A33" s="81" t="s">
        <v>17</v>
      </c>
      <c r="B33" s="1"/>
      <c r="C33" s="1"/>
      <c r="D33" s="81"/>
      <c r="E33" s="81"/>
      <c r="F33" s="81"/>
      <c r="G33" s="81"/>
      <c r="H33" s="81"/>
      <c r="I33" s="81"/>
      <c r="J33" s="81"/>
      <c r="K33" s="1"/>
      <c r="L33" s="1"/>
      <c r="M33" s="1"/>
      <c r="N33" s="10"/>
    </row>
    <row r="34" spans="1:14" ht="24" customHeight="1" x14ac:dyDescent="0.2">
      <c r="A34" s="101" t="s">
        <v>18</v>
      </c>
      <c r="B34" s="1"/>
      <c r="C34" s="1"/>
      <c r="D34" s="81"/>
      <c r="E34" s="81"/>
      <c r="F34" s="81"/>
      <c r="G34" s="81"/>
      <c r="H34" s="81"/>
      <c r="I34" s="81"/>
      <c r="J34" s="81"/>
      <c r="K34" s="1"/>
      <c r="L34" s="1"/>
      <c r="M34" s="1"/>
      <c r="N34" s="10"/>
    </row>
    <row r="35" spans="1:14" ht="24" customHeight="1" x14ac:dyDescent="0.2">
      <c r="A35" s="102"/>
      <c r="B35" s="1"/>
      <c r="C35" s="1"/>
      <c r="D35" s="81"/>
      <c r="E35" s="81"/>
      <c r="F35" s="81"/>
      <c r="G35" s="81"/>
      <c r="H35" s="81"/>
      <c r="I35" s="81"/>
      <c r="J35" s="81"/>
      <c r="K35" s="1"/>
      <c r="L35" s="1"/>
      <c r="M35" s="1"/>
      <c r="N35" s="10"/>
    </row>
    <row r="36" spans="1:14" x14ac:dyDescent="0.2">
      <c r="A36" s="103"/>
      <c r="B36" s="1"/>
      <c r="C36" s="1"/>
      <c r="D36" s="81"/>
      <c r="E36" s="81"/>
      <c r="F36" s="81"/>
      <c r="G36" s="81"/>
      <c r="H36" s="81"/>
      <c r="I36" s="81"/>
      <c r="J36" s="81"/>
      <c r="K36" s="1"/>
      <c r="L36" s="1"/>
      <c r="M36" s="1"/>
      <c r="N36" s="10"/>
    </row>
    <row r="37" spans="1:14" x14ac:dyDescent="0.2">
      <c r="A37" s="12" t="s">
        <v>12</v>
      </c>
      <c r="B37" s="1"/>
      <c r="C37" s="1"/>
      <c r="D37" s="12"/>
      <c r="E37" s="12"/>
      <c r="F37" s="12"/>
      <c r="G37" s="12"/>
      <c r="H37" s="12"/>
      <c r="I37" s="12"/>
      <c r="J37" s="12"/>
      <c r="K37" s="1"/>
      <c r="L37" s="1"/>
      <c r="M37" s="1"/>
      <c r="N37" s="10"/>
    </row>
    <row r="38" spans="1:14" x14ac:dyDescent="0.2">
      <c r="A38" s="12" t="s">
        <v>28</v>
      </c>
      <c r="B38" s="1"/>
      <c r="C38" s="1"/>
      <c r="D38" s="12"/>
      <c r="E38" s="12"/>
      <c r="F38" s="12"/>
      <c r="G38" s="12"/>
      <c r="H38" s="12"/>
      <c r="I38" s="12"/>
      <c r="J38" s="12"/>
      <c r="K38" s="1"/>
      <c r="L38" s="1"/>
      <c r="M38" s="1"/>
      <c r="N38" s="10"/>
    </row>
    <row r="39" spans="1:14" x14ac:dyDescent="0.2">
      <c r="A39" s="12" t="s">
        <v>29</v>
      </c>
      <c r="B39" s="1"/>
      <c r="C39" s="1"/>
      <c r="D39" s="12"/>
      <c r="E39" s="12"/>
      <c r="F39" s="12"/>
      <c r="G39" s="12"/>
      <c r="H39" s="12"/>
      <c r="I39" s="12"/>
      <c r="J39" s="12"/>
      <c r="K39" s="1"/>
      <c r="L39" s="1"/>
      <c r="M39" s="1"/>
      <c r="N39" s="10"/>
    </row>
    <row r="40" spans="1:14" x14ac:dyDescent="0.2">
      <c r="A40" s="12" t="s">
        <v>30</v>
      </c>
      <c r="B40" s="1"/>
      <c r="C40" s="1"/>
      <c r="D40" s="17"/>
      <c r="E40" s="17"/>
      <c r="F40" s="17"/>
      <c r="G40" s="12"/>
      <c r="H40" s="12"/>
      <c r="I40" s="17"/>
      <c r="J40" s="17"/>
      <c r="K40" s="1"/>
      <c r="L40" s="1"/>
      <c r="M40" s="1"/>
      <c r="N40" s="10"/>
    </row>
    <row r="41" spans="1:14" x14ac:dyDescent="0.2">
      <c r="A41" s="65" t="s">
        <v>5</v>
      </c>
      <c r="B41" s="1"/>
      <c r="C41" s="1"/>
      <c r="D41" s="65"/>
      <c r="E41" s="65"/>
      <c r="F41" s="65"/>
      <c r="G41" s="65"/>
      <c r="H41" s="65"/>
      <c r="I41" s="65"/>
      <c r="J41" s="65"/>
      <c r="K41" s="1"/>
      <c r="L41" s="1"/>
      <c r="M41" s="1"/>
      <c r="N41" s="10"/>
    </row>
    <row r="43" spans="1:14" x14ac:dyDescent="0.2">
      <c r="A43" s="34" t="s">
        <v>78</v>
      </c>
    </row>
  </sheetData>
  <mergeCells count="7">
    <mergeCell ref="N4:N5"/>
    <mergeCell ref="A8:A10"/>
    <mergeCell ref="A34:A36"/>
    <mergeCell ref="A4:A5"/>
    <mergeCell ref="B4:F4"/>
    <mergeCell ref="I4:K4"/>
    <mergeCell ref="L4:M4"/>
  </mergeCells>
  <printOptions horizontalCentered="1"/>
  <pageMargins left="0.3" right="0.3" top="0.3" bottom="0.3" header="0.3" footer="0.3"/>
  <pageSetup paperSize="9" scale="45" orientation="landscape" r:id="rId1"/>
  <headerFooter alignWithMargins="0"/>
  <rowBreaks count="1" manualBreakCount="1">
    <brk id="4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U39"/>
  <sheetViews>
    <sheetView view="pageBreakPreview" topLeftCell="A22" zoomScale="70" zoomScaleNormal="25" zoomScaleSheetLayoutView="70" workbookViewId="0">
      <selection activeCell="A27" sqref="A27:A29"/>
    </sheetView>
  </sheetViews>
  <sheetFormatPr defaultRowHeight="23.25" outlineLevelRow="1" x14ac:dyDescent="0.2"/>
  <cols>
    <col min="1" max="1" width="104.85546875" style="13" customWidth="1"/>
    <col min="2" max="3" width="10.42578125" style="13" customWidth="1"/>
    <col min="4" max="4" width="18.7109375" style="54" bestFit="1" customWidth="1"/>
    <col min="5" max="5" width="12.140625" style="54" hidden="1" customWidth="1"/>
    <col min="6" max="6" width="10.7109375" style="54" hidden="1" customWidth="1"/>
    <col min="7" max="7" width="14.28515625" style="13" bestFit="1" customWidth="1"/>
    <col min="8" max="8" width="14.42578125" style="13" bestFit="1" customWidth="1"/>
    <col min="9" max="9" width="23.28515625" style="13" customWidth="1"/>
    <col min="10" max="10" width="11.85546875" style="13" customWidth="1"/>
    <col min="11" max="11" width="12.28515625" style="13" customWidth="1"/>
    <col min="12" max="12" width="12" style="13" customWidth="1"/>
    <col min="13" max="13" width="14.7109375" style="13" customWidth="1"/>
    <col min="14" max="14" width="19" style="13" bestFit="1" customWidth="1"/>
    <col min="15" max="15" width="13.42578125" style="13" customWidth="1"/>
    <col min="16" max="16" width="15.140625" style="13" customWidth="1"/>
    <col min="17" max="17" width="20.7109375" style="13" customWidth="1"/>
    <col min="18" max="18" width="19" style="13" customWidth="1"/>
    <col min="19" max="19" width="19.28515625" style="64" customWidth="1"/>
    <col min="20" max="20" width="18.140625" style="13" bestFit="1" customWidth="1"/>
    <col min="21" max="21" width="32.140625" style="9" customWidth="1"/>
    <col min="22" max="16384" width="9.140625" style="9"/>
  </cols>
  <sheetData>
    <row r="1" spans="1:21" s="3" customFormat="1" ht="36" customHeight="1" outlineLevel="1" x14ac:dyDescent="0.2">
      <c r="A1" s="46" t="s">
        <v>70</v>
      </c>
      <c r="B1" s="24"/>
      <c r="C1" s="24"/>
      <c r="D1" s="47"/>
      <c r="E1" s="47"/>
      <c r="F1" s="47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T1" s="24"/>
    </row>
    <row r="2" spans="1:21" s="3" customFormat="1" ht="30.75" outlineLevel="1" x14ac:dyDescent="0.2">
      <c r="A2" s="24" t="s">
        <v>7</v>
      </c>
      <c r="B2" s="24"/>
      <c r="C2" s="24"/>
      <c r="D2" s="47"/>
      <c r="E2" s="47"/>
      <c r="F2" s="47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T2" s="24"/>
    </row>
    <row r="3" spans="1:21" s="3" customFormat="1" outlineLevel="1" x14ac:dyDescent="0.2">
      <c r="A3" s="5"/>
      <c r="B3" s="5"/>
      <c r="C3" s="5"/>
      <c r="D3" s="48"/>
      <c r="E3" s="48"/>
      <c r="F3" s="4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</row>
    <row r="4" spans="1:21" s="3" customFormat="1" outlineLevel="1" x14ac:dyDescent="0.2">
      <c r="A4" s="5"/>
      <c r="B4" s="5"/>
      <c r="C4" s="5"/>
      <c r="D4" s="48"/>
      <c r="E4" s="48"/>
      <c r="F4" s="48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T4" s="2"/>
    </row>
    <row r="5" spans="1:21" s="3" customFormat="1" ht="27.75" customHeight="1" outlineLevel="1" x14ac:dyDescent="0.2">
      <c r="A5" s="114" t="s">
        <v>19</v>
      </c>
      <c r="B5" s="120" t="s">
        <v>41</v>
      </c>
      <c r="C5" s="121"/>
      <c r="D5" s="57"/>
      <c r="E5" s="122" t="s">
        <v>48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4"/>
      <c r="U5" s="116" t="s">
        <v>47</v>
      </c>
    </row>
    <row r="6" spans="1:21" s="3" customFormat="1" ht="75" customHeight="1" x14ac:dyDescent="0.2">
      <c r="A6" s="119"/>
      <c r="B6" s="116" t="s">
        <v>43</v>
      </c>
      <c r="C6" s="116" t="s">
        <v>69</v>
      </c>
      <c r="D6" s="117" t="s">
        <v>68</v>
      </c>
      <c r="E6" s="114" t="s">
        <v>51</v>
      </c>
      <c r="F6" s="116" t="s">
        <v>46</v>
      </c>
      <c r="G6" s="114" t="s">
        <v>55</v>
      </c>
      <c r="H6" s="114" t="s">
        <v>60</v>
      </c>
      <c r="I6" s="114" t="s">
        <v>58</v>
      </c>
      <c r="J6" s="114" t="s">
        <v>63</v>
      </c>
      <c r="K6" s="114" t="s">
        <v>51</v>
      </c>
      <c r="L6" s="116" t="s">
        <v>46</v>
      </c>
      <c r="M6" s="114" t="s">
        <v>60</v>
      </c>
      <c r="N6" s="114" t="s">
        <v>52</v>
      </c>
      <c r="O6" s="114" t="s">
        <v>59</v>
      </c>
      <c r="P6" s="114" t="s">
        <v>60</v>
      </c>
      <c r="Q6" s="114" t="s">
        <v>53</v>
      </c>
      <c r="R6" s="114" t="s">
        <v>56</v>
      </c>
      <c r="S6" s="114" t="s">
        <v>54</v>
      </c>
      <c r="T6" s="114" t="s">
        <v>45</v>
      </c>
      <c r="U6" s="116"/>
    </row>
    <row r="7" spans="1:21" s="3" customFormat="1" ht="90.75" customHeight="1" x14ac:dyDescent="0.2">
      <c r="A7" s="115"/>
      <c r="B7" s="116"/>
      <c r="C7" s="116"/>
      <c r="D7" s="118"/>
      <c r="E7" s="115"/>
      <c r="F7" s="116"/>
      <c r="G7" s="115"/>
      <c r="H7" s="115"/>
      <c r="I7" s="115"/>
      <c r="J7" s="115"/>
      <c r="K7" s="115"/>
      <c r="L7" s="116"/>
      <c r="M7" s="115"/>
      <c r="N7" s="115"/>
      <c r="O7" s="115"/>
      <c r="P7" s="115"/>
      <c r="Q7" s="115"/>
      <c r="R7" s="115"/>
      <c r="S7" s="115"/>
      <c r="T7" s="115"/>
      <c r="U7" s="116"/>
    </row>
    <row r="8" spans="1:21" s="3" customFormat="1" x14ac:dyDescent="0.2">
      <c r="A8" s="86" t="s">
        <v>4</v>
      </c>
      <c r="B8" s="88">
        <f>+B9+B26</f>
        <v>0</v>
      </c>
      <c r="C8" s="88">
        <f t="shared" ref="C8:R8" si="0">+C9+C26</f>
        <v>2</v>
      </c>
      <c r="D8" s="88">
        <f t="shared" si="0"/>
        <v>132000</v>
      </c>
      <c r="E8" s="88">
        <f t="shared" si="0"/>
        <v>0</v>
      </c>
      <c r="F8" s="88">
        <f t="shared" si="0"/>
        <v>0</v>
      </c>
      <c r="G8" s="88">
        <f t="shared" si="0"/>
        <v>960</v>
      </c>
      <c r="H8" s="88">
        <f t="shared" si="0"/>
        <v>960</v>
      </c>
      <c r="I8" s="88">
        <f t="shared" si="0"/>
        <v>158960</v>
      </c>
      <c r="J8" s="88">
        <f t="shared" si="0"/>
        <v>2</v>
      </c>
      <c r="K8" s="88">
        <f t="shared" si="0"/>
        <v>2</v>
      </c>
      <c r="L8" s="88">
        <f t="shared" si="0"/>
        <v>2</v>
      </c>
      <c r="M8" s="88">
        <f t="shared" si="0"/>
        <v>953760</v>
      </c>
      <c r="N8" s="88">
        <f t="shared" si="0"/>
        <v>3179.2</v>
      </c>
      <c r="O8" s="88">
        <f t="shared" si="0"/>
        <v>980</v>
      </c>
      <c r="P8" s="88">
        <f t="shared" si="0"/>
        <v>162140</v>
      </c>
      <c r="Q8" s="88">
        <f t="shared" si="0"/>
        <v>972840</v>
      </c>
      <c r="R8" s="88">
        <f t="shared" si="0"/>
        <v>1926600</v>
      </c>
      <c r="S8" s="88">
        <f>+S9+S26</f>
        <v>0</v>
      </c>
      <c r="T8" s="86"/>
      <c r="U8" s="86"/>
    </row>
    <row r="9" spans="1:21" s="3" customFormat="1" x14ac:dyDescent="0.2">
      <c r="A9" s="78" t="s">
        <v>16</v>
      </c>
      <c r="B9" s="88">
        <f>+B13</f>
        <v>0</v>
      </c>
      <c r="C9" s="88">
        <f t="shared" ref="C9:T9" si="1">+C13</f>
        <v>2</v>
      </c>
      <c r="D9" s="88">
        <f t="shared" si="1"/>
        <v>132000</v>
      </c>
      <c r="E9" s="88">
        <f t="shared" si="1"/>
        <v>0</v>
      </c>
      <c r="F9" s="88">
        <f t="shared" si="1"/>
        <v>0</v>
      </c>
      <c r="G9" s="88">
        <f t="shared" si="1"/>
        <v>960</v>
      </c>
      <c r="H9" s="88">
        <f t="shared" si="1"/>
        <v>960</v>
      </c>
      <c r="I9" s="88">
        <f t="shared" si="1"/>
        <v>158960</v>
      </c>
      <c r="J9" s="88">
        <f t="shared" si="1"/>
        <v>2</v>
      </c>
      <c r="K9" s="88">
        <f t="shared" si="1"/>
        <v>2</v>
      </c>
      <c r="L9" s="88">
        <f t="shared" si="1"/>
        <v>2</v>
      </c>
      <c r="M9" s="88">
        <f t="shared" si="1"/>
        <v>953760</v>
      </c>
      <c r="N9" s="88">
        <f t="shared" si="1"/>
        <v>3179.2</v>
      </c>
      <c r="O9" s="88">
        <f t="shared" si="1"/>
        <v>980</v>
      </c>
      <c r="P9" s="88">
        <f t="shared" si="1"/>
        <v>162140</v>
      </c>
      <c r="Q9" s="88">
        <f t="shared" si="1"/>
        <v>972840</v>
      </c>
      <c r="R9" s="88">
        <f t="shared" si="1"/>
        <v>1926600</v>
      </c>
      <c r="S9" s="88">
        <f t="shared" si="1"/>
        <v>0</v>
      </c>
      <c r="T9" s="88">
        <f t="shared" si="1"/>
        <v>0</v>
      </c>
      <c r="U9" s="86"/>
    </row>
    <row r="10" spans="1:21" x14ac:dyDescent="0.2">
      <c r="A10" s="113" t="s">
        <v>15</v>
      </c>
      <c r="B10" s="78"/>
      <c r="C10" s="78"/>
      <c r="D10" s="49"/>
      <c r="E10" s="49"/>
      <c r="F10" s="49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63"/>
      <c r="T10" s="78"/>
      <c r="U10" s="59"/>
    </row>
    <row r="11" spans="1:21" x14ac:dyDescent="0.2">
      <c r="A11" s="113"/>
      <c r="B11" s="78"/>
      <c r="C11" s="78"/>
      <c r="D11" s="49"/>
      <c r="E11" s="49"/>
      <c r="F11" s="49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63"/>
      <c r="T11" s="78"/>
      <c r="U11" s="59"/>
    </row>
    <row r="12" spans="1:21" ht="32.25" customHeight="1" x14ac:dyDescent="0.2">
      <c r="A12" s="113"/>
      <c r="B12" s="78"/>
      <c r="C12" s="78"/>
      <c r="D12" s="49"/>
      <c r="E12" s="49"/>
      <c r="F12" s="49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63"/>
      <c r="T12" s="78"/>
      <c r="U12" s="59"/>
    </row>
    <row r="13" spans="1:21" x14ac:dyDescent="0.2">
      <c r="A13" s="78" t="s">
        <v>3</v>
      </c>
      <c r="B13" s="87">
        <f>SUM(B14:B25)</f>
        <v>0</v>
      </c>
      <c r="C13" s="87">
        <f t="shared" ref="C13:R13" si="2">SUM(C14:C25)</f>
        <v>2</v>
      </c>
      <c r="D13" s="87">
        <f t="shared" si="2"/>
        <v>132000</v>
      </c>
      <c r="E13" s="87">
        <f t="shared" si="2"/>
        <v>0</v>
      </c>
      <c r="F13" s="87">
        <f t="shared" si="2"/>
        <v>0</v>
      </c>
      <c r="G13" s="87">
        <f t="shared" si="2"/>
        <v>960</v>
      </c>
      <c r="H13" s="87">
        <f t="shared" si="2"/>
        <v>960</v>
      </c>
      <c r="I13" s="87">
        <f t="shared" si="2"/>
        <v>158960</v>
      </c>
      <c r="J13" s="87">
        <f t="shared" si="2"/>
        <v>2</v>
      </c>
      <c r="K13" s="87">
        <f t="shared" si="2"/>
        <v>2</v>
      </c>
      <c r="L13" s="87">
        <f t="shared" si="2"/>
        <v>2</v>
      </c>
      <c r="M13" s="87">
        <f t="shared" si="2"/>
        <v>953760</v>
      </c>
      <c r="N13" s="87">
        <f t="shared" si="2"/>
        <v>3179.2</v>
      </c>
      <c r="O13" s="87">
        <f t="shared" si="2"/>
        <v>980</v>
      </c>
      <c r="P13" s="87">
        <f t="shared" si="2"/>
        <v>162140</v>
      </c>
      <c r="Q13" s="87">
        <f t="shared" si="2"/>
        <v>972840</v>
      </c>
      <c r="R13" s="87">
        <f t="shared" si="2"/>
        <v>1926600</v>
      </c>
      <c r="S13" s="87">
        <f t="shared" ref="S13:T13" si="3">SUM(S14:S25)</f>
        <v>0</v>
      </c>
      <c r="T13" s="87">
        <f t="shared" si="3"/>
        <v>0</v>
      </c>
      <c r="U13" s="59"/>
    </row>
    <row r="14" spans="1:21" s="3" customFormat="1" x14ac:dyDescent="0.2">
      <c r="A14" s="43" t="s">
        <v>71</v>
      </c>
      <c r="B14" s="89">
        <f>SUM('ค่าจ้างชั่วคราว '!B12)</f>
        <v>0</v>
      </c>
      <c r="C14" s="89">
        <f>SUM('ค่าจ้างชั่วคราว '!C12)</f>
        <v>1</v>
      </c>
      <c r="D14" s="89">
        <f>SUM('ค่าจ้างชั่วคราว '!D12)</f>
        <v>66000</v>
      </c>
      <c r="E14" s="89">
        <f>SUM('ค่าจ้างชั่วคราว '!E12)</f>
        <v>0</v>
      </c>
      <c r="F14" s="89">
        <f>SUM('ค่าจ้างชั่วคราว '!F12)</f>
        <v>0</v>
      </c>
      <c r="G14" s="89">
        <f>SUM('ค่าจ้างชั่วคราว '!G12)</f>
        <v>480</v>
      </c>
      <c r="H14" s="89">
        <f>SUM('ค่าจ้างชั่วคราว '!H12)</f>
        <v>480</v>
      </c>
      <c r="I14" s="89">
        <f>SUM('ค่าจ้างชั่วคราว '!I12)</f>
        <v>79480</v>
      </c>
      <c r="J14" s="89">
        <f>SUM('ค่าจ้างชั่วคราว '!J12)</f>
        <v>1</v>
      </c>
      <c r="K14" s="89">
        <f>SUM('ค่าจ้างชั่วคราว '!K12)</f>
        <v>1</v>
      </c>
      <c r="L14" s="89">
        <f>SUM('ค่าจ้างชั่วคราว '!L12)</f>
        <v>1</v>
      </c>
      <c r="M14" s="89">
        <f>SUM('ค่าจ้างชั่วคราว '!M12)</f>
        <v>476880</v>
      </c>
      <c r="N14" s="89">
        <f>SUM('ค่าจ้างชั่วคราว '!N12)</f>
        <v>1589.6</v>
      </c>
      <c r="O14" s="89">
        <f>SUM('ค่าจ้างชั่วคราว '!O12)</f>
        <v>490</v>
      </c>
      <c r="P14" s="89">
        <f>SUM('ค่าจ้างชั่วคราว '!P12)</f>
        <v>81070</v>
      </c>
      <c r="Q14" s="89">
        <f>SUM('ค่าจ้างชั่วคราว '!Q12)</f>
        <v>486420</v>
      </c>
      <c r="R14" s="89">
        <f>SUM('ค่าจ้างชั่วคราว '!R12)</f>
        <v>963300</v>
      </c>
      <c r="S14" s="89">
        <f>SUM('ค่าจ้างชั่วคราว '!S12)</f>
        <v>0</v>
      </c>
      <c r="T14" s="89">
        <f>SUM('ค่าจ้างชั่วคราว '!T12)</f>
        <v>0</v>
      </c>
      <c r="U14" s="58"/>
    </row>
    <row r="15" spans="1:21" s="3" customFormat="1" ht="36" customHeight="1" x14ac:dyDescent="0.2">
      <c r="A15" s="43" t="s">
        <v>72</v>
      </c>
      <c r="B15" s="88">
        <f>SUM(ค่าจ้างพนักงานมหาวิทยาลัย!B12)</f>
        <v>0</v>
      </c>
      <c r="C15" s="88">
        <f>SUM(ค่าจ้างพนักงานมหาวิทยาลัย!C12)</f>
        <v>1</v>
      </c>
      <c r="D15" s="88">
        <f>SUM(ค่าจ้างพนักงานมหาวิทยาลัย!D12)</f>
        <v>66000</v>
      </c>
      <c r="E15" s="88">
        <f>SUM(ค่าจ้างพนักงานมหาวิทยาลัย!E12)</f>
        <v>0</v>
      </c>
      <c r="F15" s="88">
        <f>SUM(ค่าจ้างพนักงานมหาวิทยาลัย!F12)</f>
        <v>0</v>
      </c>
      <c r="G15" s="88">
        <f>SUM(ค่าจ้างพนักงานมหาวิทยาลัย!G12)</f>
        <v>480</v>
      </c>
      <c r="H15" s="88">
        <f>SUM(ค่าจ้างพนักงานมหาวิทยาลัย!H12)</f>
        <v>480</v>
      </c>
      <c r="I15" s="88">
        <f>SUM(ค่าจ้างพนักงานมหาวิทยาลัย!I12)</f>
        <v>79480</v>
      </c>
      <c r="J15" s="88">
        <f>SUM(ค่าจ้างพนักงานมหาวิทยาลัย!J12)</f>
        <v>1</v>
      </c>
      <c r="K15" s="88">
        <f>SUM(ค่าจ้างพนักงานมหาวิทยาลัย!K12)</f>
        <v>1</v>
      </c>
      <c r="L15" s="88">
        <f>SUM(ค่าจ้างพนักงานมหาวิทยาลัย!L12)</f>
        <v>1</v>
      </c>
      <c r="M15" s="88">
        <f>SUM(ค่าจ้างพนักงานมหาวิทยาลัย!M12)</f>
        <v>476880</v>
      </c>
      <c r="N15" s="88">
        <f>SUM(ค่าจ้างพนักงานมหาวิทยาลัย!N12)</f>
        <v>1589.6</v>
      </c>
      <c r="O15" s="88">
        <f>SUM(ค่าจ้างพนักงานมหาวิทยาลัย!O12)</f>
        <v>490</v>
      </c>
      <c r="P15" s="88">
        <f>SUM(ค่าจ้างพนักงานมหาวิทยาลัย!P12)</f>
        <v>81070</v>
      </c>
      <c r="Q15" s="88">
        <f>SUM(ค่าจ้างพนักงานมหาวิทยาลัย!Q12)</f>
        <v>486420</v>
      </c>
      <c r="R15" s="88">
        <f>SUM(ค่าจ้างพนักงานมหาวิทยาลัย!R12)</f>
        <v>963300</v>
      </c>
      <c r="S15" s="88">
        <f>SUM(ค่าจ้างพนักงานมหาวิทยาลัย!S12)</f>
        <v>0</v>
      </c>
      <c r="T15" s="88">
        <f>SUM(ค่าจ้างพนักงานมหาวิทยาลัย!T12)</f>
        <v>0</v>
      </c>
      <c r="U15" s="59"/>
    </row>
    <row r="16" spans="1:21" s="3" customFormat="1" x14ac:dyDescent="0.35">
      <c r="A16" s="58"/>
      <c r="B16" s="56"/>
      <c r="C16" s="77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4"/>
      <c r="P16" s="44"/>
      <c r="Q16" s="44"/>
      <c r="R16" s="44"/>
      <c r="S16" s="45"/>
      <c r="T16" s="44"/>
      <c r="U16" s="59"/>
    </row>
    <row r="17" spans="1:21" s="3" customFormat="1" x14ac:dyDescent="0.2">
      <c r="A17" s="58"/>
      <c r="B17" s="77"/>
      <c r="C17" s="77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4"/>
      <c r="P17" s="44"/>
      <c r="Q17" s="44"/>
      <c r="R17" s="44"/>
      <c r="S17" s="45"/>
      <c r="T17" s="44"/>
      <c r="U17" s="59"/>
    </row>
    <row r="18" spans="1:21" s="3" customFormat="1" x14ac:dyDescent="0.2">
      <c r="A18" s="58"/>
      <c r="B18" s="77"/>
      <c r="C18" s="77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4"/>
      <c r="P18" s="44"/>
      <c r="Q18" s="44"/>
      <c r="R18" s="44"/>
      <c r="S18" s="45"/>
      <c r="T18" s="44"/>
      <c r="U18" s="59"/>
    </row>
    <row r="19" spans="1:21" s="3" customFormat="1" x14ac:dyDescent="0.35">
      <c r="A19" s="56"/>
      <c r="B19" s="77"/>
      <c r="C19" s="77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4"/>
      <c r="P19" s="44"/>
      <c r="Q19" s="44"/>
      <c r="R19" s="44"/>
      <c r="S19" s="45"/>
      <c r="T19" s="44"/>
      <c r="U19" s="58"/>
    </row>
    <row r="20" spans="1:21" s="3" customFormat="1" x14ac:dyDescent="0.35">
      <c r="A20" s="56"/>
      <c r="B20" s="77"/>
      <c r="C20" s="77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4"/>
      <c r="P20" s="44"/>
      <c r="Q20" s="44"/>
      <c r="R20" s="44"/>
      <c r="S20" s="45"/>
      <c r="T20" s="44"/>
      <c r="U20" s="58"/>
    </row>
    <row r="21" spans="1:21" s="3" customFormat="1" x14ac:dyDescent="0.35">
      <c r="A21" s="56"/>
      <c r="B21" s="77"/>
      <c r="C21" s="77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4"/>
      <c r="P21" s="44"/>
      <c r="Q21" s="44"/>
      <c r="R21" s="44"/>
      <c r="S21" s="45"/>
      <c r="T21" s="44"/>
      <c r="U21" s="58"/>
    </row>
    <row r="22" spans="1:21" s="3" customFormat="1" x14ac:dyDescent="0.35">
      <c r="A22" s="56"/>
      <c r="B22" s="77"/>
      <c r="C22" s="77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4"/>
      <c r="P22" s="44"/>
      <c r="Q22" s="44"/>
      <c r="R22" s="44"/>
      <c r="S22" s="45"/>
      <c r="T22" s="44"/>
      <c r="U22" s="58"/>
    </row>
    <row r="23" spans="1:21" x14ac:dyDescent="0.2">
      <c r="A23" s="43" t="s">
        <v>23</v>
      </c>
      <c r="B23" s="12"/>
      <c r="C23" s="12"/>
      <c r="D23" s="50"/>
      <c r="E23" s="50"/>
      <c r="F23" s="50"/>
      <c r="G23" s="42">
        <f t="shared" ref="G23:G36" si="4">SUM(D23*2/100)</f>
        <v>0</v>
      </c>
      <c r="H23" s="42"/>
      <c r="I23" s="42">
        <f t="shared" ref="I23:I36" si="5">SUM(D23+G23)</f>
        <v>0</v>
      </c>
      <c r="J23" s="42"/>
      <c r="K23" s="42"/>
      <c r="L23" s="42"/>
      <c r="M23" s="42"/>
      <c r="N23" s="42">
        <f t="shared" ref="N23:N36" si="6">SUM(I23*6)</f>
        <v>0</v>
      </c>
      <c r="O23" s="12"/>
      <c r="P23" s="12"/>
      <c r="Q23" s="12"/>
      <c r="R23" s="12"/>
      <c r="S23" s="63"/>
      <c r="T23" s="44"/>
      <c r="U23" s="59"/>
    </row>
    <row r="24" spans="1:21" x14ac:dyDescent="0.2">
      <c r="A24" s="43" t="s">
        <v>24</v>
      </c>
      <c r="B24" s="12"/>
      <c r="C24" s="12"/>
      <c r="D24" s="50"/>
      <c r="E24" s="50"/>
      <c r="F24" s="50"/>
      <c r="G24" s="42">
        <f t="shared" si="4"/>
        <v>0</v>
      </c>
      <c r="H24" s="42"/>
      <c r="I24" s="42">
        <f t="shared" si="5"/>
        <v>0</v>
      </c>
      <c r="J24" s="42"/>
      <c r="K24" s="42"/>
      <c r="L24" s="42"/>
      <c r="M24" s="42"/>
      <c r="N24" s="42">
        <f t="shared" si="6"/>
        <v>0</v>
      </c>
      <c r="O24" s="12"/>
      <c r="P24" s="12"/>
      <c r="Q24" s="12"/>
      <c r="R24" s="12"/>
      <c r="S24" s="63"/>
      <c r="T24" s="12"/>
      <c r="U24" s="59"/>
    </row>
    <row r="25" spans="1:21" x14ac:dyDescent="0.2">
      <c r="A25" s="12"/>
      <c r="B25" s="12"/>
      <c r="C25" s="12"/>
      <c r="D25" s="50"/>
      <c r="E25" s="50"/>
      <c r="F25" s="50"/>
      <c r="G25" s="42">
        <f t="shared" si="4"/>
        <v>0</v>
      </c>
      <c r="H25" s="42"/>
      <c r="I25" s="42">
        <f t="shared" si="5"/>
        <v>0</v>
      </c>
      <c r="J25" s="42"/>
      <c r="K25" s="42"/>
      <c r="L25" s="42"/>
      <c r="M25" s="42"/>
      <c r="N25" s="42">
        <f t="shared" si="6"/>
        <v>0</v>
      </c>
      <c r="O25" s="12"/>
      <c r="P25" s="12"/>
      <c r="Q25" s="12"/>
      <c r="R25" s="12"/>
      <c r="S25" s="63"/>
      <c r="T25" s="12"/>
      <c r="U25" s="59"/>
    </row>
    <row r="26" spans="1:21" x14ac:dyDescent="0.2">
      <c r="A26" s="78" t="s">
        <v>17</v>
      </c>
      <c r="B26" s="78">
        <f>+B30+B33</f>
        <v>0</v>
      </c>
      <c r="C26" s="78">
        <f t="shared" ref="C26:T26" si="7">+C30+C33</f>
        <v>0</v>
      </c>
      <c r="D26" s="78">
        <f t="shared" si="7"/>
        <v>0</v>
      </c>
      <c r="E26" s="78">
        <f t="shared" si="7"/>
        <v>0</v>
      </c>
      <c r="F26" s="78">
        <f t="shared" si="7"/>
        <v>0</v>
      </c>
      <c r="G26" s="78">
        <f t="shared" si="7"/>
        <v>0</v>
      </c>
      <c r="H26" s="78">
        <f t="shared" si="7"/>
        <v>0</v>
      </c>
      <c r="I26" s="78">
        <f t="shared" si="7"/>
        <v>0</v>
      </c>
      <c r="J26" s="78">
        <f t="shared" si="7"/>
        <v>0</v>
      </c>
      <c r="K26" s="78">
        <f t="shared" si="7"/>
        <v>0</v>
      </c>
      <c r="L26" s="78">
        <f t="shared" si="7"/>
        <v>0</v>
      </c>
      <c r="M26" s="78">
        <f t="shared" si="7"/>
        <v>0</v>
      </c>
      <c r="N26" s="78">
        <f t="shared" si="7"/>
        <v>0</v>
      </c>
      <c r="O26" s="78">
        <f t="shared" si="7"/>
        <v>0</v>
      </c>
      <c r="P26" s="78">
        <f t="shared" si="7"/>
        <v>0</v>
      </c>
      <c r="Q26" s="78">
        <f t="shared" si="7"/>
        <v>0</v>
      </c>
      <c r="R26" s="78">
        <f t="shared" si="7"/>
        <v>0</v>
      </c>
      <c r="S26" s="78">
        <f t="shared" si="7"/>
        <v>0</v>
      </c>
      <c r="T26" s="78">
        <f t="shared" si="7"/>
        <v>0</v>
      </c>
      <c r="U26" s="59"/>
    </row>
    <row r="27" spans="1:21" ht="27.75" customHeight="1" x14ac:dyDescent="0.2">
      <c r="A27" s="113" t="s">
        <v>18</v>
      </c>
      <c r="B27" s="78"/>
      <c r="C27" s="78"/>
      <c r="D27" s="49"/>
      <c r="E27" s="49"/>
      <c r="F27" s="49"/>
      <c r="G27" s="42">
        <f t="shared" si="4"/>
        <v>0</v>
      </c>
      <c r="H27" s="42"/>
      <c r="I27" s="42">
        <f t="shared" si="5"/>
        <v>0</v>
      </c>
      <c r="J27" s="42"/>
      <c r="K27" s="42"/>
      <c r="L27" s="42"/>
      <c r="M27" s="42"/>
      <c r="N27" s="42">
        <f t="shared" si="6"/>
        <v>0</v>
      </c>
      <c r="O27" s="78"/>
      <c r="P27" s="78"/>
      <c r="Q27" s="78"/>
      <c r="R27" s="78"/>
      <c r="S27" s="63"/>
      <c r="T27" s="78"/>
      <c r="U27" s="59"/>
    </row>
    <row r="28" spans="1:21" x14ac:dyDescent="0.2">
      <c r="A28" s="113"/>
      <c r="B28" s="78"/>
      <c r="C28" s="78"/>
      <c r="D28" s="49"/>
      <c r="E28" s="49"/>
      <c r="F28" s="49"/>
      <c r="G28" s="42">
        <f t="shared" si="4"/>
        <v>0</v>
      </c>
      <c r="H28" s="42"/>
      <c r="I28" s="42">
        <f t="shared" si="5"/>
        <v>0</v>
      </c>
      <c r="J28" s="42"/>
      <c r="K28" s="42"/>
      <c r="L28" s="42"/>
      <c r="M28" s="42"/>
      <c r="N28" s="42">
        <f t="shared" si="6"/>
        <v>0</v>
      </c>
      <c r="O28" s="78"/>
      <c r="P28" s="78"/>
      <c r="Q28" s="78"/>
      <c r="R28" s="78"/>
      <c r="S28" s="63"/>
      <c r="T28" s="78"/>
      <c r="U28" s="59"/>
    </row>
    <row r="29" spans="1:21" x14ac:dyDescent="0.2">
      <c r="A29" s="113"/>
      <c r="B29" s="78"/>
      <c r="C29" s="78"/>
      <c r="D29" s="49"/>
      <c r="E29" s="49"/>
      <c r="F29" s="49"/>
      <c r="G29" s="42">
        <f t="shared" si="4"/>
        <v>0</v>
      </c>
      <c r="H29" s="42"/>
      <c r="I29" s="42">
        <f t="shared" si="5"/>
        <v>0</v>
      </c>
      <c r="J29" s="42"/>
      <c r="K29" s="42"/>
      <c r="L29" s="42"/>
      <c r="M29" s="42"/>
      <c r="N29" s="42">
        <f t="shared" si="6"/>
        <v>0</v>
      </c>
      <c r="O29" s="78"/>
      <c r="P29" s="78"/>
      <c r="Q29" s="78"/>
      <c r="R29" s="78"/>
      <c r="S29" s="63"/>
      <c r="T29" s="78"/>
      <c r="U29" s="59"/>
    </row>
    <row r="30" spans="1:21" x14ac:dyDescent="0.2">
      <c r="A30" s="12" t="s">
        <v>12</v>
      </c>
      <c r="B30" s="12">
        <f>+B31+B32</f>
        <v>0</v>
      </c>
      <c r="C30" s="12">
        <f t="shared" ref="C30:T30" si="8">+C31+C32</f>
        <v>0</v>
      </c>
      <c r="D30" s="12">
        <f t="shared" si="8"/>
        <v>0</v>
      </c>
      <c r="E30" s="12">
        <f t="shared" si="8"/>
        <v>0</v>
      </c>
      <c r="F30" s="12">
        <f t="shared" si="8"/>
        <v>0</v>
      </c>
      <c r="G30" s="12">
        <f t="shared" si="8"/>
        <v>0</v>
      </c>
      <c r="H30" s="12">
        <f t="shared" si="8"/>
        <v>0</v>
      </c>
      <c r="I30" s="12">
        <f t="shared" si="8"/>
        <v>0</v>
      </c>
      <c r="J30" s="12">
        <f t="shared" si="8"/>
        <v>0</v>
      </c>
      <c r="K30" s="12">
        <f t="shared" si="8"/>
        <v>0</v>
      </c>
      <c r="L30" s="12">
        <f t="shared" si="8"/>
        <v>0</v>
      </c>
      <c r="M30" s="12">
        <f t="shared" si="8"/>
        <v>0</v>
      </c>
      <c r="N30" s="12">
        <f t="shared" si="8"/>
        <v>0</v>
      </c>
      <c r="O30" s="12">
        <f t="shared" si="8"/>
        <v>0</v>
      </c>
      <c r="P30" s="12">
        <f t="shared" si="8"/>
        <v>0</v>
      </c>
      <c r="Q30" s="12">
        <f t="shared" si="8"/>
        <v>0</v>
      </c>
      <c r="R30" s="12">
        <f t="shared" si="8"/>
        <v>0</v>
      </c>
      <c r="S30" s="12">
        <f t="shared" si="8"/>
        <v>0</v>
      </c>
      <c r="T30" s="12">
        <f t="shared" si="8"/>
        <v>0</v>
      </c>
      <c r="U30" s="59"/>
    </row>
    <row r="31" spans="1:21" x14ac:dyDescent="0.2">
      <c r="A31" s="12" t="s">
        <v>28</v>
      </c>
      <c r="B31" s="12"/>
      <c r="C31" s="12"/>
      <c r="D31" s="50"/>
      <c r="E31" s="50"/>
      <c r="F31" s="50"/>
      <c r="G31" s="42">
        <f t="shared" si="4"/>
        <v>0</v>
      </c>
      <c r="H31" s="42"/>
      <c r="I31" s="42">
        <f t="shared" si="5"/>
        <v>0</v>
      </c>
      <c r="J31" s="42"/>
      <c r="K31" s="42"/>
      <c r="L31" s="42"/>
      <c r="M31" s="42"/>
      <c r="N31" s="42">
        <f t="shared" si="6"/>
        <v>0</v>
      </c>
      <c r="O31" s="12"/>
      <c r="P31" s="12"/>
      <c r="Q31" s="12"/>
      <c r="R31" s="12"/>
      <c r="S31" s="63"/>
      <c r="T31" s="12"/>
      <c r="U31" s="59"/>
    </row>
    <row r="32" spans="1:21" x14ac:dyDescent="0.2">
      <c r="A32" s="12" t="s">
        <v>29</v>
      </c>
      <c r="B32" s="12"/>
      <c r="C32" s="12"/>
      <c r="D32" s="50"/>
      <c r="E32" s="50"/>
      <c r="F32" s="50"/>
      <c r="G32" s="42">
        <f t="shared" si="4"/>
        <v>0</v>
      </c>
      <c r="H32" s="42"/>
      <c r="I32" s="42">
        <f t="shared" si="5"/>
        <v>0</v>
      </c>
      <c r="J32" s="42"/>
      <c r="K32" s="42"/>
      <c r="L32" s="42"/>
      <c r="M32" s="42"/>
      <c r="N32" s="42">
        <f t="shared" si="6"/>
        <v>0</v>
      </c>
      <c r="O32" s="12"/>
      <c r="P32" s="12"/>
      <c r="Q32" s="12"/>
      <c r="R32" s="12"/>
      <c r="S32" s="63"/>
      <c r="T32" s="12"/>
      <c r="U32" s="59"/>
    </row>
    <row r="33" spans="1:21" x14ac:dyDescent="0.2">
      <c r="A33" s="12" t="s">
        <v>30</v>
      </c>
      <c r="B33" s="12">
        <f>+B34</f>
        <v>0</v>
      </c>
      <c r="C33" s="12">
        <f t="shared" ref="C33:T33" si="9">+C34</f>
        <v>0</v>
      </c>
      <c r="D33" s="12">
        <f t="shared" si="9"/>
        <v>0</v>
      </c>
      <c r="E33" s="12">
        <f t="shared" si="9"/>
        <v>0</v>
      </c>
      <c r="F33" s="12">
        <f t="shared" si="9"/>
        <v>0</v>
      </c>
      <c r="G33" s="12">
        <f t="shared" si="9"/>
        <v>0</v>
      </c>
      <c r="H33" s="12">
        <f t="shared" si="9"/>
        <v>0</v>
      </c>
      <c r="I33" s="12">
        <f t="shared" si="9"/>
        <v>0</v>
      </c>
      <c r="J33" s="12">
        <f t="shared" si="9"/>
        <v>0</v>
      </c>
      <c r="K33" s="12">
        <f t="shared" si="9"/>
        <v>0</v>
      </c>
      <c r="L33" s="12">
        <f t="shared" si="9"/>
        <v>0</v>
      </c>
      <c r="M33" s="12">
        <f t="shared" si="9"/>
        <v>0</v>
      </c>
      <c r="N33" s="12">
        <f t="shared" si="9"/>
        <v>0</v>
      </c>
      <c r="O33" s="12">
        <f t="shared" si="9"/>
        <v>0</v>
      </c>
      <c r="P33" s="12">
        <f t="shared" si="9"/>
        <v>0</v>
      </c>
      <c r="Q33" s="12">
        <f t="shared" si="9"/>
        <v>0</v>
      </c>
      <c r="R33" s="12">
        <f t="shared" si="9"/>
        <v>0</v>
      </c>
      <c r="S33" s="12">
        <f t="shared" si="9"/>
        <v>0</v>
      </c>
      <c r="T33" s="12">
        <f t="shared" si="9"/>
        <v>0</v>
      </c>
      <c r="U33" s="59"/>
    </row>
    <row r="34" spans="1:21" x14ac:dyDescent="0.2">
      <c r="A34" s="65" t="s">
        <v>5</v>
      </c>
      <c r="B34" s="65"/>
      <c r="C34" s="65"/>
      <c r="D34" s="66"/>
      <c r="E34" s="66"/>
      <c r="F34" s="66"/>
      <c r="G34" s="42">
        <f t="shared" si="4"/>
        <v>0</v>
      </c>
      <c r="H34" s="42"/>
      <c r="I34" s="42">
        <f t="shared" si="5"/>
        <v>0</v>
      </c>
      <c r="J34" s="42"/>
      <c r="K34" s="42"/>
      <c r="L34" s="42"/>
      <c r="M34" s="42"/>
      <c r="N34" s="42">
        <f t="shared" si="6"/>
        <v>0</v>
      </c>
      <c r="O34" s="65"/>
      <c r="P34" s="65"/>
      <c r="Q34" s="65"/>
      <c r="R34" s="65"/>
      <c r="S34" s="63"/>
      <c r="T34" s="65"/>
      <c r="U34" s="59"/>
    </row>
    <row r="35" spans="1:21" x14ac:dyDescent="0.2">
      <c r="A35" s="10"/>
      <c r="B35" s="10"/>
      <c r="C35" s="10"/>
      <c r="D35" s="84"/>
      <c r="E35" s="84"/>
      <c r="F35" s="84"/>
      <c r="G35" s="42">
        <f t="shared" si="4"/>
        <v>0</v>
      </c>
      <c r="H35" s="42"/>
      <c r="I35" s="42">
        <f t="shared" si="5"/>
        <v>0</v>
      </c>
      <c r="J35" s="42"/>
      <c r="K35" s="42"/>
      <c r="L35" s="42"/>
      <c r="M35" s="42"/>
      <c r="N35" s="42">
        <f t="shared" si="6"/>
        <v>0</v>
      </c>
      <c r="O35" s="10"/>
      <c r="P35" s="10"/>
      <c r="Q35" s="10"/>
      <c r="R35" s="10"/>
      <c r="S35" s="63"/>
      <c r="T35" s="10"/>
      <c r="U35" s="59"/>
    </row>
    <row r="36" spans="1:21" x14ac:dyDescent="0.2">
      <c r="A36" s="8"/>
      <c r="B36" s="8"/>
      <c r="C36" s="8"/>
      <c r="D36" s="85"/>
      <c r="E36" s="85"/>
      <c r="F36" s="85"/>
      <c r="G36" s="42">
        <f t="shared" si="4"/>
        <v>0</v>
      </c>
      <c r="H36" s="42"/>
      <c r="I36" s="42">
        <f t="shared" si="5"/>
        <v>0</v>
      </c>
      <c r="J36" s="42"/>
      <c r="K36" s="42"/>
      <c r="L36" s="42"/>
      <c r="M36" s="42"/>
      <c r="N36" s="42">
        <f t="shared" si="6"/>
        <v>0</v>
      </c>
      <c r="O36" s="8"/>
      <c r="P36" s="8"/>
      <c r="Q36" s="8"/>
      <c r="R36" s="8"/>
      <c r="S36" s="63"/>
      <c r="T36" s="8"/>
      <c r="U36" s="59"/>
    </row>
    <row r="37" spans="1:21" x14ac:dyDescent="0.2">
      <c r="A37" s="83" t="s">
        <v>65</v>
      </c>
      <c r="B37" s="10"/>
      <c r="C37" s="10"/>
      <c r="D37" s="84"/>
      <c r="E37" s="84"/>
      <c r="F37" s="84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63"/>
      <c r="T37" s="10"/>
      <c r="U37" s="59"/>
    </row>
    <row r="38" spans="1:21" x14ac:dyDescent="0.35">
      <c r="A38" s="82" t="s">
        <v>67</v>
      </c>
      <c r="B38" s="10"/>
      <c r="C38" s="10"/>
      <c r="D38" s="84"/>
      <c r="E38" s="84"/>
      <c r="F38" s="84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63"/>
      <c r="T38" s="10"/>
      <c r="U38" s="59"/>
    </row>
    <row r="39" spans="1:21" x14ac:dyDescent="0.35">
      <c r="A39" s="82" t="s">
        <v>66</v>
      </c>
      <c r="B39" s="10"/>
      <c r="C39" s="10"/>
      <c r="D39" s="84"/>
      <c r="E39" s="84"/>
      <c r="F39" s="84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63"/>
      <c r="T39" s="10"/>
      <c r="U39" s="59"/>
    </row>
  </sheetData>
  <mergeCells count="25">
    <mergeCell ref="U5:U7"/>
    <mergeCell ref="B6:B7"/>
    <mergeCell ref="C6:C7"/>
    <mergeCell ref="Q6:Q7"/>
    <mergeCell ref="R6:R7"/>
    <mergeCell ref="S6:S7"/>
    <mergeCell ref="T6:T7"/>
    <mergeCell ref="O6:O7"/>
    <mergeCell ref="P6:P7"/>
    <mergeCell ref="A27:A29"/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10:A12"/>
    <mergeCell ref="D6:D7"/>
    <mergeCell ref="A5:A7"/>
    <mergeCell ref="B5:C5"/>
    <mergeCell ref="E5:T5"/>
  </mergeCells>
  <printOptions horizontalCentered="1"/>
  <pageMargins left="0.25" right="0.25" top="0.75" bottom="0.75" header="0.3" footer="0.3"/>
  <pageSetup paperSize="9" scale="3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S44"/>
  <sheetViews>
    <sheetView view="pageBreakPreview" zoomScale="70" zoomScaleNormal="60" zoomScaleSheetLayoutView="70" workbookViewId="0">
      <selection activeCell="M17" sqref="M17"/>
    </sheetView>
  </sheetViews>
  <sheetFormatPr defaultRowHeight="23.25" outlineLevelRow="1" x14ac:dyDescent="0.2"/>
  <cols>
    <col min="1" max="1" width="75.28515625" style="13" customWidth="1"/>
    <col min="2" max="3" width="10.42578125" style="13" customWidth="1"/>
    <col min="4" max="4" width="17.85546875" style="54" customWidth="1"/>
    <col min="5" max="5" width="12.140625" style="54" hidden="1" customWidth="1"/>
    <col min="6" max="6" width="10.7109375" style="54" hidden="1" customWidth="1"/>
    <col min="7" max="7" width="14.28515625" style="13" bestFit="1" customWidth="1"/>
    <col min="8" max="8" width="14.42578125" style="13" bestFit="1" customWidth="1"/>
    <col min="9" max="9" width="23.28515625" style="13" customWidth="1"/>
    <col min="10" max="10" width="11.85546875" style="13" customWidth="1"/>
    <col min="11" max="11" width="12.28515625" style="13" customWidth="1"/>
    <col min="12" max="12" width="12" style="13" customWidth="1"/>
    <col min="13" max="13" width="22.28515625" style="13" customWidth="1"/>
    <col min="14" max="14" width="16.7109375" style="13" customWidth="1"/>
    <col min="15" max="15" width="15.140625" style="13" customWidth="1"/>
    <col min="16" max="16" width="24.5703125" style="13" customWidth="1"/>
    <col min="17" max="17" width="24.5703125" style="64" customWidth="1"/>
    <col min="18" max="18" width="18.140625" style="13" bestFit="1" customWidth="1"/>
    <col min="19" max="19" width="32.140625" style="9" customWidth="1"/>
    <col min="20" max="16384" width="9.140625" style="9"/>
  </cols>
  <sheetData>
    <row r="1" spans="1:19" s="133" customFormat="1" ht="36" customHeight="1" outlineLevel="1" x14ac:dyDescent="0.2">
      <c r="A1" s="165" t="s">
        <v>85</v>
      </c>
      <c r="B1" s="169"/>
      <c r="C1" s="169"/>
      <c r="D1" s="170"/>
      <c r="E1" s="170"/>
      <c r="F1" s="170"/>
      <c r="G1" s="169"/>
      <c r="H1" s="169"/>
      <c r="I1" s="169"/>
      <c r="J1" s="169"/>
      <c r="K1" s="169"/>
      <c r="L1" s="169"/>
      <c r="M1" s="169"/>
      <c r="N1" s="169"/>
      <c r="O1" s="169"/>
      <c r="P1" s="169"/>
      <c r="R1" s="169"/>
    </row>
    <row r="2" spans="1:19" s="3" customFormat="1" ht="30.75" outlineLevel="1" x14ac:dyDescent="0.2">
      <c r="A2" s="24" t="s">
        <v>7</v>
      </c>
      <c r="B2" s="24"/>
      <c r="C2" s="24"/>
      <c r="D2" s="47"/>
      <c r="E2" s="47"/>
      <c r="F2" s="47"/>
      <c r="G2" s="24"/>
      <c r="H2" s="24"/>
      <c r="I2" s="24"/>
      <c r="J2" s="24"/>
      <c r="K2" s="24"/>
      <c r="L2" s="24"/>
      <c r="M2" s="24"/>
      <c r="N2" s="24"/>
      <c r="O2" s="24"/>
      <c r="P2" s="24"/>
      <c r="R2" s="24"/>
    </row>
    <row r="3" spans="1:19" s="3" customFormat="1" outlineLevel="1" x14ac:dyDescent="0.2">
      <c r="A3" s="5"/>
      <c r="B3" s="5"/>
      <c r="C3" s="5"/>
      <c r="D3" s="48"/>
      <c r="E3" s="48"/>
      <c r="F3" s="48"/>
      <c r="G3" s="2"/>
      <c r="H3" s="2"/>
      <c r="I3" s="2"/>
      <c r="J3" s="2"/>
      <c r="K3" s="2"/>
      <c r="L3" s="2"/>
      <c r="M3" s="2"/>
      <c r="N3" s="2"/>
      <c r="O3" s="2"/>
      <c r="P3" s="2"/>
      <c r="R3" s="2"/>
    </row>
    <row r="4" spans="1:19" s="3" customFormat="1" outlineLevel="1" x14ac:dyDescent="0.2">
      <c r="A4" s="5"/>
      <c r="B4" s="5"/>
      <c r="C4" s="5"/>
      <c r="D4" s="48"/>
      <c r="E4" s="48"/>
      <c r="F4" s="48"/>
      <c r="G4" s="2"/>
      <c r="H4" s="2"/>
      <c r="I4" s="2"/>
      <c r="J4" s="2"/>
      <c r="K4" s="2"/>
      <c r="L4" s="2"/>
      <c r="M4" s="2"/>
      <c r="N4" s="2"/>
      <c r="O4" s="2"/>
      <c r="P4" s="2"/>
      <c r="R4" s="2"/>
    </row>
    <row r="5" spans="1:19" s="133" customFormat="1" outlineLevel="1" x14ac:dyDescent="0.2">
      <c r="A5" s="125" t="s">
        <v>44</v>
      </c>
      <c r="B5" s="126" t="s">
        <v>41</v>
      </c>
      <c r="C5" s="127"/>
      <c r="D5" s="128" t="s">
        <v>87</v>
      </c>
      <c r="E5" s="129" t="s">
        <v>90</v>
      </c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1"/>
      <c r="S5" s="132" t="s">
        <v>47</v>
      </c>
    </row>
    <row r="6" spans="1:19" s="133" customFormat="1" ht="27.75" customHeight="1" x14ac:dyDescent="0.2">
      <c r="A6" s="134"/>
      <c r="B6" s="132" t="s">
        <v>43</v>
      </c>
      <c r="C6" s="132" t="s">
        <v>42</v>
      </c>
      <c r="D6" s="135"/>
      <c r="E6" s="125" t="s">
        <v>51</v>
      </c>
      <c r="F6" s="132" t="s">
        <v>46</v>
      </c>
      <c r="G6" s="125" t="s">
        <v>88</v>
      </c>
      <c r="H6" s="125" t="s">
        <v>60</v>
      </c>
      <c r="I6" s="125" t="s">
        <v>58</v>
      </c>
      <c r="J6" s="125" t="s">
        <v>63</v>
      </c>
      <c r="K6" s="125" t="s">
        <v>51</v>
      </c>
      <c r="L6" s="132" t="s">
        <v>46</v>
      </c>
      <c r="M6" s="125" t="s">
        <v>89</v>
      </c>
      <c r="N6" s="125" t="s">
        <v>59</v>
      </c>
      <c r="O6" s="125" t="s">
        <v>60</v>
      </c>
      <c r="P6" s="125" t="s">
        <v>84</v>
      </c>
      <c r="Q6" s="125" t="s">
        <v>83</v>
      </c>
      <c r="R6" s="125" t="s">
        <v>82</v>
      </c>
      <c r="S6" s="132"/>
    </row>
    <row r="7" spans="1:19" s="133" customFormat="1" ht="115.5" customHeight="1" x14ac:dyDescent="0.2">
      <c r="A7" s="136"/>
      <c r="B7" s="132"/>
      <c r="C7" s="132"/>
      <c r="D7" s="137"/>
      <c r="E7" s="136"/>
      <c r="F7" s="132"/>
      <c r="G7" s="136"/>
      <c r="H7" s="136"/>
      <c r="I7" s="136"/>
      <c r="J7" s="136"/>
      <c r="K7" s="136"/>
      <c r="L7" s="132"/>
      <c r="M7" s="136"/>
      <c r="N7" s="136"/>
      <c r="O7" s="136"/>
      <c r="P7" s="136"/>
      <c r="Q7" s="136"/>
      <c r="R7" s="136"/>
      <c r="S7" s="132"/>
    </row>
    <row r="8" spans="1:19" hidden="1" x14ac:dyDescent="0.2">
      <c r="A8" s="113" t="s">
        <v>15</v>
      </c>
      <c r="B8" s="81"/>
      <c r="C8" s="81"/>
      <c r="D8" s="49"/>
      <c r="E8" s="49"/>
      <c r="F8" s="49"/>
      <c r="G8" s="81"/>
      <c r="H8" s="81"/>
      <c r="I8" s="81"/>
      <c r="J8" s="81"/>
      <c r="K8" s="81"/>
      <c r="L8" s="81"/>
      <c r="M8" s="81"/>
      <c r="N8" s="81"/>
      <c r="O8" s="81"/>
      <c r="P8" s="81"/>
      <c r="Q8" s="63"/>
      <c r="R8" s="81"/>
      <c r="S8" s="59"/>
    </row>
    <row r="9" spans="1:19" hidden="1" x14ac:dyDescent="0.2">
      <c r="A9" s="113"/>
      <c r="B9" s="81"/>
      <c r="C9" s="81"/>
      <c r="D9" s="49"/>
      <c r="E9" s="49"/>
      <c r="F9" s="49"/>
      <c r="G9" s="81"/>
      <c r="H9" s="81"/>
      <c r="I9" s="81"/>
      <c r="J9" s="81"/>
      <c r="K9" s="81"/>
      <c r="L9" s="81"/>
      <c r="M9" s="81"/>
      <c r="N9" s="81"/>
      <c r="O9" s="81"/>
      <c r="P9" s="81"/>
      <c r="Q9" s="63"/>
      <c r="R9" s="81"/>
      <c r="S9" s="59"/>
    </row>
    <row r="10" spans="1:19" hidden="1" x14ac:dyDescent="0.2">
      <c r="A10" s="113"/>
      <c r="B10" s="81"/>
      <c r="C10" s="81"/>
      <c r="D10" s="49"/>
      <c r="E10" s="49"/>
      <c r="F10" s="49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63"/>
      <c r="R10" s="81"/>
      <c r="S10" s="59"/>
    </row>
    <row r="11" spans="1:19" x14ac:dyDescent="0.2">
      <c r="A11" s="81" t="s">
        <v>3</v>
      </c>
      <c r="B11" s="81"/>
      <c r="C11" s="81"/>
      <c r="D11" s="49"/>
      <c r="E11" s="49"/>
      <c r="F11" s="49"/>
      <c r="G11" s="80"/>
      <c r="H11" s="80"/>
      <c r="I11" s="80"/>
      <c r="J11" s="80"/>
      <c r="K11" s="80"/>
      <c r="L11" s="80"/>
      <c r="M11" s="80"/>
      <c r="N11" s="81"/>
      <c r="O11" s="81"/>
      <c r="P11" s="81"/>
      <c r="Q11" s="63"/>
      <c r="R11" s="81"/>
      <c r="S11" s="59"/>
    </row>
    <row r="12" spans="1:19" s="133" customFormat="1" x14ac:dyDescent="0.2">
      <c r="A12" s="138" t="s">
        <v>64</v>
      </c>
      <c r="B12" s="139">
        <f>SUM(B13:B21)</f>
        <v>0</v>
      </c>
      <c r="C12" s="140">
        <f>SUM(C13:C21)</f>
        <v>1</v>
      </c>
      <c r="D12" s="139">
        <f t="shared" ref="D12:H12" si="0">SUM(D13:D21)</f>
        <v>66000</v>
      </c>
      <c r="E12" s="139">
        <f t="shared" si="0"/>
        <v>0</v>
      </c>
      <c r="F12" s="139">
        <f t="shared" si="0"/>
        <v>0</v>
      </c>
      <c r="G12" s="139">
        <f t="shared" si="0"/>
        <v>480</v>
      </c>
      <c r="H12" s="139">
        <f t="shared" si="0"/>
        <v>480</v>
      </c>
      <c r="I12" s="139">
        <f t="shared" ref="I12" si="1">SUM(I13:I21)</f>
        <v>79480</v>
      </c>
      <c r="J12" s="140">
        <f t="shared" ref="J12" si="2">SUM(J13:J21)</f>
        <v>1</v>
      </c>
      <c r="K12" s="140">
        <f t="shared" ref="K12" si="3">SUM(K13:K21)</f>
        <v>1</v>
      </c>
      <c r="L12" s="140">
        <f t="shared" ref="L12" si="4">SUM(L13:L21)</f>
        <v>1</v>
      </c>
      <c r="M12" s="139">
        <f t="shared" ref="M12" si="5">SUM(M13:M21)</f>
        <v>476880</v>
      </c>
      <c r="N12" s="139">
        <f t="shared" ref="N12" si="6">SUM(N13:N21)</f>
        <v>1589.6</v>
      </c>
      <c r="O12" s="139">
        <f t="shared" ref="O12" si="7">SUM(O13:O21)</f>
        <v>490</v>
      </c>
      <c r="P12" s="139">
        <f t="shared" ref="P12" si="8">SUM(P13:P21)</f>
        <v>81070</v>
      </c>
      <c r="Q12" s="139">
        <f t="shared" ref="Q12" si="9">SUM(Q13:Q21)</f>
        <v>486420</v>
      </c>
      <c r="R12" s="139">
        <f>SUM(R13:R21)</f>
        <v>963300</v>
      </c>
      <c r="S12" s="141"/>
    </row>
    <row r="13" spans="1:19" s="3" customFormat="1" ht="35.25" customHeight="1" x14ac:dyDescent="0.35">
      <c r="A13" s="56" t="s">
        <v>79</v>
      </c>
      <c r="B13" s="42"/>
      <c r="C13" s="75">
        <v>1</v>
      </c>
      <c r="D13" s="42">
        <v>24000</v>
      </c>
      <c r="E13" s="42"/>
      <c r="F13" s="42"/>
      <c r="G13" s="42">
        <f t="shared" ref="G13" si="10">SUM(D13*2/100)</f>
        <v>480</v>
      </c>
      <c r="H13" s="42">
        <v>480</v>
      </c>
      <c r="I13" s="42">
        <f>+D13+H13</f>
        <v>24480</v>
      </c>
      <c r="J13" s="75">
        <v>1</v>
      </c>
      <c r="K13" s="75"/>
      <c r="L13" s="75"/>
      <c r="M13" s="42">
        <f>+I13*6</f>
        <v>146880</v>
      </c>
      <c r="N13" s="44">
        <f>+I13*0.02</f>
        <v>489.6</v>
      </c>
      <c r="O13" s="44">
        <v>490</v>
      </c>
      <c r="P13" s="44">
        <f>+O13+I13</f>
        <v>24970</v>
      </c>
      <c r="Q13" s="45">
        <f>+P13*6</f>
        <v>149820</v>
      </c>
      <c r="R13" s="44">
        <f t="shared" ref="R13:R21" si="11">+M13+Q13</f>
        <v>296700</v>
      </c>
      <c r="S13" s="58"/>
    </row>
    <row r="14" spans="1:19" s="3" customFormat="1" ht="35.25" customHeight="1" x14ac:dyDescent="0.35">
      <c r="A14" s="56" t="s">
        <v>62</v>
      </c>
      <c r="B14" s="80"/>
      <c r="C14" s="80"/>
      <c r="D14" s="42">
        <v>42000</v>
      </c>
      <c r="E14" s="42" t="s">
        <v>57</v>
      </c>
      <c r="F14" s="42"/>
      <c r="G14" s="42"/>
      <c r="H14" s="42"/>
      <c r="I14" s="42">
        <v>25000</v>
      </c>
      <c r="J14" s="75"/>
      <c r="K14" s="75">
        <v>1</v>
      </c>
      <c r="L14" s="75"/>
      <c r="M14" s="42">
        <f>+I14*6</f>
        <v>150000</v>
      </c>
      <c r="N14" s="44">
        <f>+I14*0.02</f>
        <v>500</v>
      </c>
      <c r="O14" s="44"/>
      <c r="P14" s="44">
        <f>+I14+N14</f>
        <v>25500</v>
      </c>
      <c r="Q14" s="45">
        <f>+P14*6</f>
        <v>153000</v>
      </c>
      <c r="R14" s="44">
        <f t="shared" si="11"/>
        <v>303000</v>
      </c>
      <c r="S14" s="58" t="s">
        <v>49</v>
      </c>
    </row>
    <row r="15" spans="1:19" s="3" customFormat="1" ht="35.25" customHeight="1" x14ac:dyDescent="0.35">
      <c r="A15" s="56" t="s">
        <v>61</v>
      </c>
      <c r="B15" s="80"/>
      <c r="C15" s="80"/>
      <c r="D15" s="42"/>
      <c r="E15" s="42"/>
      <c r="F15" s="42" t="s">
        <v>57</v>
      </c>
      <c r="G15" s="42"/>
      <c r="H15" s="42"/>
      <c r="I15" s="42">
        <v>30000</v>
      </c>
      <c r="J15" s="75"/>
      <c r="K15" s="75"/>
      <c r="L15" s="75">
        <v>1</v>
      </c>
      <c r="M15" s="42">
        <f t="shared" ref="M15:M21" si="12">SUM(I15*6)</f>
        <v>180000</v>
      </c>
      <c r="N15" s="44">
        <f>+I15*0.02</f>
        <v>600</v>
      </c>
      <c r="O15" s="44"/>
      <c r="P15" s="44">
        <f>+I15+N15</f>
        <v>30600</v>
      </c>
      <c r="Q15" s="45">
        <f>SUM(P15*6)</f>
        <v>183600</v>
      </c>
      <c r="R15" s="44">
        <f t="shared" si="11"/>
        <v>363600</v>
      </c>
      <c r="S15" s="58"/>
    </row>
    <row r="16" spans="1:19" s="3" customFormat="1" ht="35.25" customHeight="1" x14ac:dyDescent="0.35">
      <c r="A16" s="56" t="s">
        <v>50</v>
      </c>
      <c r="B16" s="80"/>
      <c r="C16" s="80"/>
      <c r="D16" s="42"/>
      <c r="E16" s="42"/>
      <c r="F16" s="42"/>
      <c r="G16" s="42">
        <f t="shared" ref="G16:G18" si="13">SUM(D16*2/100)</f>
        <v>0</v>
      </c>
      <c r="H16" s="42"/>
      <c r="I16" s="42">
        <f t="shared" ref="I16:I18" si="14">SUM(D16+G16)</f>
        <v>0</v>
      </c>
      <c r="J16" s="42" t="s">
        <v>57</v>
      </c>
      <c r="K16" s="42"/>
      <c r="L16" s="42"/>
      <c r="M16" s="42">
        <f t="shared" si="12"/>
        <v>0</v>
      </c>
      <c r="N16" s="44">
        <f t="shared" ref="N16:N21" si="15">SUM(I16*2/100)</f>
        <v>0</v>
      </c>
      <c r="O16" s="44"/>
      <c r="P16" s="44">
        <f t="shared" ref="P16:P21" si="16">SUM(N16+I16)</f>
        <v>0</v>
      </c>
      <c r="Q16" s="45">
        <f t="shared" ref="Q16:Q21" si="17">+P16*6</f>
        <v>0</v>
      </c>
      <c r="R16" s="44">
        <f t="shared" si="11"/>
        <v>0</v>
      </c>
      <c r="S16" s="58"/>
    </row>
    <row r="17" spans="1:19" s="3" customFormat="1" ht="35.25" customHeight="1" x14ac:dyDescent="0.35">
      <c r="A17" s="56" t="s">
        <v>50</v>
      </c>
      <c r="B17" s="80"/>
      <c r="C17" s="80"/>
      <c r="D17" s="42"/>
      <c r="E17" s="42"/>
      <c r="F17" s="42"/>
      <c r="G17" s="42">
        <f t="shared" si="13"/>
        <v>0</v>
      </c>
      <c r="H17" s="42"/>
      <c r="I17" s="42">
        <f t="shared" si="14"/>
        <v>0</v>
      </c>
      <c r="J17" s="42" t="s">
        <v>57</v>
      </c>
      <c r="K17" s="42"/>
      <c r="L17" s="42"/>
      <c r="M17" s="42">
        <f t="shared" si="12"/>
        <v>0</v>
      </c>
      <c r="N17" s="44">
        <f t="shared" si="15"/>
        <v>0</v>
      </c>
      <c r="O17" s="44"/>
      <c r="P17" s="44">
        <f t="shared" si="16"/>
        <v>0</v>
      </c>
      <c r="Q17" s="45">
        <f t="shared" si="17"/>
        <v>0</v>
      </c>
      <c r="R17" s="44">
        <f t="shared" si="11"/>
        <v>0</v>
      </c>
      <c r="S17" s="58"/>
    </row>
    <row r="18" spans="1:19" s="3" customFormat="1" ht="35.25" customHeight="1" x14ac:dyDescent="0.35">
      <c r="A18" s="56" t="s">
        <v>50</v>
      </c>
      <c r="B18" s="80"/>
      <c r="C18" s="80"/>
      <c r="D18" s="42"/>
      <c r="E18" s="42"/>
      <c r="F18" s="42"/>
      <c r="G18" s="42">
        <f t="shared" si="13"/>
        <v>0</v>
      </c>
      <c r="H18" s="42"/>
      <c r="I18" s="42">
        <f t="shared" si="14"/>
        <v>0</v>
      </c>
      <c r="J18" s="42" t="s">
        <v>57</v>
      </c>
      <c r="K18" s="42"/>
      <c r="L18" s="42"/>
      <c r="M18" s="42">
        <f t="shared" si="12"/>
        <v>0</v>
      </c>
      <c r="N18" s="44">
        <f t="shared" si="15"/>
        <v>0</v>
      </c>
      <c r="O18" s="44"/>
      <c r="P18" s="44">
        <f t="shared" si="16"/>
        <v>0</v>
      </c>
      <c r="Q18" s="45">
        <f t="shared" si="17"/>
        <v>0</v>
      </c>
      <c r="R18" s="44">
        <f t="shared" si="11"/>
        <v>0</v>
      </c>
      <c r="S18" s="58"/>
    </row>
    <row r="19" spans="1:19" s="3" customFormat="1" ht="35.25" customHeight="1" x14ac:dyDescent="0.35">
      <c r="A19" s="56" t="s">
        <v>50</v>
      </c>
      <c r="B19" s="80"/>
      <c r="C19" s="80"/>
      <c r="D19" s="42"/>
      <c r="E19" s="42"/>
      <c r="F19" s="42"/>
      <c r="G19" s="42">
        <f t="shared" ref="G19:G21" si="18">SUM(D19*2/100)</f>
        <v>0</v>
      </c>
      <c r="H19" s="42"/>
      <c r="I19" s="42">
        <f t="shared" ref="I19:I21" si="19">SUM(D19+G19)</f>
        <v>0</v>
      </c>
      <c r="J19" s="42" t="s">
        <v>57</v>
      </c>
      <c r="K19" s="42"/>
      <c r="L19" s="42"/>
      <c r="M19" s="42">
        <f t="shared" si="12"/>
        <v>0</v>
      </c>
      <c r="N19" s="44">
        <f t="shared" si="15"/>
        <v>0</v>
      </c>
      <c r="O19" s="44"/>
      <c r="P19" s="44">
        <f t="shared" si="16"/>
        <v>0</v>
      </c>
      <c r="Q19" s="45">
        <f t="shared" si="17"/>
        <v>0</v>
      </c>
      <c r="R19" s="44">
        <f t="shared" si="11"/>
        <v>0</v>
      </c>
      <c r="S19" s="58"/>
    </row>
    <row r="20" spans="1:19" s="3" customFormat="1" ht="35.25" customHeight="1" x14ac:dyDescent="0.35">
      <c r="A20" s="56" t="s">
        <v>50</v>
      </c>
      <c r="B20" s="80"/>
      <c r="C20" s="80"/>
      <c r="D20" s="42"/>
      <c r="E20" s="42"/>
      <c r="F20" s="42"/>
      <c r="G20" s="42">
        <f t="shared" si="18"/>
        <v>0</v>
      </c>
      <c r="H20" s="42"/>
      <c r="I20" s="42">
        <f t="shared" si="19"/>
        <v>0</v>
      </c>
      <c r="J20" s="42" t="s">
        <v>57</v>
      </c>
      <c r="K20" s="42"/>
      <c r="L20" s="42"/>
      <c r="M20" s="42">
        <f t="shared" si="12"/>
        <v>0</v>
      </c>
      <c r="N20" s="44">
        <f t="shared" si="15"/>
        <v>0</v>
      </c>
      <c r="O20" s="44"/>
      <c r="P20" s="44">
        <f t="shared" si="16"/>
        <v>0</v>
      </c>
      <c r="Q20" s="45">
        <f t="shared" si="17"/>
        <v>0</v>
      </c>
      <c r="R20" s="44">
        <f t="shared" si="11"/>
        <v>0</v>
      </c>
      <c r="S20" s="58"/>
    </row>
    <row r="21" spans="1:19" s="3" customFormat="1" x14ac:dyDescent="0.35">
      <c r="A21" s="56" t="s">
        <v>50</v>
      </c>
      <c r="B21" s="80"/>
      <c r="C21" s="80"/>
      <c r="D21" s="42"/>
      <c r="E21" s="42"/>
      <c r="F21" s="42"/>
      <c r="G21" s="42">
        <f t="shared" si="18"/>
        <v>0</v>
      </c>
      <c r="H21" s="42"/>
      <c r="I21" s="42">
        <f t="shared" si="19"/>
        <v>0</v>
      </c>
      <c r="J21" s="42" t="s">
        <v>57</v>
      </c>
      <c r="K21" s="42"/>
      <c r="L21" s="42"/>
      <c r="M21" s="42">
        <f t="shared" si="12"/>
        <v>0</v>
      </c>
      <c r="N21" s="44">
        <f t="shared" si="15"/>
        <v>0</v>
      </c>
      <c r="O21" s="44"/>
      <c r="P21" s="44">
        <f t="shared" si="16"/>
        <v>0</v>
      </c>
      <c r="Q21" s="45">
        <f t="shared" si="17"/>
        <v>0</v>
      </c>
      <c r="R21" s="44">
        <f t="shared" si="11"/>
        <v>0</v>
      </c>
      <c r="S21" s="58"/>
    </row>
    <row r="22" spans="1:19" s="3" customFormat="1" x14ac:dyDescent="0.35">
      <c r="A22" s="56"/>
      <c r="B22" s="80"/>
      <c r="C22" s="80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4"/>
      <c r="O22" s="44"/>
      <c r="P22" s="44"/>
      <c r="Q22" s="45"/>
      <c r="R22" s="44"/>
      <c r="S22" s="58"/>
    </row>
    <row r="23" spans="1:19" s="3" customFormat="1" x14ac:dyDescent="0.35">
      <c r="A23" s="91" t="s">
        <v>73</v>
      </c>
      <c r="B23" s="92"/>
      <c r="C23" s="92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4"/>
      <c r="O23" s="94"/>
      <c r="P23" s="94"/>
      <c r="Q23" s="60"/>
      <c r="R23" s="94"/>
      <c r="S23" s="61"/>
    </row>
    <row r="24" spans="1:19" s="3" customFormat="1" x14ac:dyDescent="0.35">
      <c r="A24" s="91" t="s">
        <v>74</v>
      </c>
      <c r="B24" s="91"/>
      <c r="C24" s="92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4"/>
      <c r="O24" s="94"/>
      <c r="P24" s="94"/>
      <c r="Q24" s="60"/>
      <c r="R24" s="94"/>
      <c r="S24" s="61"/>
    </row>
    <row r="25" spans="1:19" s="3" customFormat="1" x14ac:dyDescent="0.35">
      <c r="A25" s="91" t="s">
        <v>80</v>
      </c>
      <c r="B25" s="92"/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4"/>
      <c r="O25" s="94"/>
      <c r="P25" s="94"/>
      <c r="Q25" s="60"/>
      <c r="R25" s="94"/>
      <c r="S25" s="61"/>
    </row>
    <row r="26" spans="1:19" s="3" customFormat="1" x14ac:dyDescent="0.35">
      <c r="A26" s="91"/>
      <c r="B26" s="92"/>
      <c r="C26" s="92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4"/>
      <c r="O26" s="94"/>
      <c r="P26" s="94"/>
      <c r="Q26" s="60"/>
      <c r="R26" s="94"/>
      <c r="S26" s="61"/>
    </row>
    <row r="27" spans="1:19" s="3" customFormat="1" hidden="1" x14ac:dyDescent="0.35">
      <c r="A27" s="69"/>
      <c r="B27" s="62"/>
      <c r="C27" s="62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8"/>
      <c r="P27" s="68"/>
      <c r="Q27" s="60"/>
      <c r="R27" s="68"/>
      <c r="S27" s="61"/>
    </row>
    <row r="28" spans="1:19" s="3" customFormat="1" hidden="1" x14ac:dyDescent="0.35">
      <c r="A28" s="56"/>
      <c r="B28" s="73"/>
      <c r="C28" s="73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4"/>
      <c r="O28" s="44"/>
      <c r="P28" s="44"/>
      <c r="Q28" s="60"/>
      <c r="R28" s="44"/>
      <c r="S28" s="61"/>
    </row>
    <row r="29" spans="1:19" s="3" customFormat="1" hidden="1" x14ac:dyDescent="0.35">
      <c r="A29" s="56"/>
      <c r="B29" s="73"/>
      <c r="C29" s="73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60"/>
      <c r="R29" s="44"/>
      <c r="S29" s="61"/>
    </row>
    <row r="30" spans="1:19" s="3" customFormat="1" hidden="1" x14ac:dyDescent="0.35">
      <c r="A30" s="56"/>
      <c r="B30" s="73"/>
      <c r="C30" s="73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60"/>
      <c r="R30" s="44"/>
      <c r="S30" s="61"/>
    </row>
    <row r="31" spans="1:19" hidden="1" x14ac:dyDescent="0.2">
      <c r="A31" s="12" t="s">
        <v>23</v>
      </c>
      <c r="B31" s="12"/>
      <c r="C31" s="12"/>
      <c r="D31" s="50"/>
      <c r="E31" s="50"/>
      <c r="F31" s="50"/>
      <c r="G31" s="42">
        <f t="shared" ref="G31:G44" si="20">SUM(D31*2/100)</f>
        <v>0</v>
      </c>
      <c r="H31" s="42"/>
      <c r="I31" s="42">
        <f t="shared" ref="I31:I44" si="21">SUM(D31+G31)</f>
        <v>0</v>
      </c>
      <c r="J31" s="42"/>
      <c r="K31" s="42"/>
      <c r="L31" s="42"/>
      <c r="M31" s="42">
        <f t="shared" ref="M31:M44" si="22">SUM(I31*6)</f>
        <v>0</v>
      </c>
      <c r="N31" s="12"/>
      <c r="O31" s="12"/>
      <c r="P31" s="12"/>
      <c r="R31" s="44" t="e">
        <f>SUM(#REF!+#REF!)</f>
        <v>#REF!</v>
      </c>
    </row>
    <row r="32" spans="1:19" hidden="1" x14ac:dyDescent="0.2">
      <c r="A32" s="12" t="s">
        <v>24</v>
      </c>
      <c r="B32" s="12"/>
      <c r="C32" s="12"/>
      <c r="D32" s="50"/>
      <c r="E32" s="50"/>
      <c r="F32" s="50"/>
      <c r="G32" s="42">
        <f t="shared" si="20"/>
        <v>0</v>
      </c>
      <c r="H32" s="42"/>
      <c r="I32" s="42">
        <f t="shared" si="21"/>
        <v>0</v>
      </c>
      <c r="J32" s="42"/>
      <c r="K32" s="42"/>
      <c r="L32" s="42"/>
      <c r="M32" s="42">
        <f t="shared" si="22"/>
        <v>0</v>
      </c>
      <c r="N32" s="12"/>
      <c r="O32" s="12"/>
      <c r="P32" s="12"/>
      <c r="R32" s="12"/>
    </row>
    <row r="33" spans="1:18" hidden="1" x14ac:dyDescent="0.2">
      <c r="A33" s="12"/>
      <c r="B33" s="12"/>
      <c r="C33" s="12"/>
      <c r="D33" s="50"/>
      <c r="E33" s="50"/>
      <c r="F33" s="50"/>
      <c r="G33" s="42">
        <f t="shared" si="20"/>
        <v>0</v>
      </c>
      <c r="H33" s="42"/>
      <c r="I33" s="42">
        <f t="shared" si="21"/>
        <v>0</v>
      </c>
      <c r="J33" s="42"/>
      <c r="K33" s="42"/>
      <c r="L33" s="42"/>
      <c r="M33" s="42">
        <f t="shared" si="22"/>
        <v>0</v>
      </c>
      <c r="N33" s="12"/>
      <c r="O33" s="12"/>
      <c r="P33" s="12"/>
      <c r="R33" s="12"/>
    </row>
    <row r="34" spans="1:18" hidden="1" x14ac:dyDescent="0.2">
      <c r="A34" s="74" t="s">
        <v>17</v>
      </c>
      <c r="B34" s="74"/>
      <c r="C34" s="74"/>
      <c r="D34" s="49"/>
      <c r="E34" s="49"/>
      <c r="F34" s="49"/>
      <c r="G34" s="42">
        <f t="shared" si="20"/>
        <v>0</v>
      </c>
      <c r="H34" s="42"/>
      <c r="I34" s="42">
        <f t="shared" si="21"/>
        <v>0</v>
      </c>
      <c r="J34" s="42"/>
      <c r="K34" s="42"/>
      <c r="L34" s="42"/>
      <c r="M34" s="42">
        <f t="shared" si="22"/>
        <v>0</v>
      </c>
      <c r="N34" s="74"/>
      <c r="O34" s="74"/>
      <c r="P34" s="74"/>
      <c r="R34" s="74"/>
    </row>
    <row r="35" spans="1:18" ht="27.75" hidden="1" customHeight="1" x14ac:dyDescent="0.2">
      <c r="A35" s="101" t="s">
        <v>18</v>
      </c>
      <c r="B35" s="70"/>
      <c r="C35" s="70"/>
      <c r="D35" s="51"/>
      <c r="E35" s="51"/>
      <c r="F35" s="51"/>
      <c r="G35" s="42">
        <f t="shared" si="20"/>
        <v>0</v>
      </c>
      <c r="H35" s="42"/>
      <c r="I35" s="42">
        <f t="shared" si="21"/>
        <v>0</v>
      </c>
      <c r="J35" s="42"/>
      <c r="K35" s="42"/>
      <c r="L35" s="42"/>
      <c r="M35" s="42">
        <f t="shared" si="22"/>
        <v>0</v>
      </c>
      <c r="N35" s="70"/>
      <c r="O35" s="70"/>
      <c r="P35" s="70"/>
      <c r="R35" s="70"/>
    </row>
    <row r="36" spans="1:18" hidden="1" x14ac:dyDescent="0.2">
      <c r="A36" s="102"/>
      <c r="B36" s="71"/>
      <c r="C36" s="71"/>
      <c r="D36" s="52"/>
      <c r="E36" s="52"/>
      <c r="F36" s="52"/>
      <c r="G36" s="42">
        <f t="shared" si="20"/>
        <v>0</v>
      </c>
      <c r="H36" s="42"/>
      <c r="I36" s="42">
        <f t="shared" si="21"/>
        <v>0</v>
      </c>
      <c r="J36" s="42"/>
      <c r="K36" s="42"/>
      <c r="L36" s="42"/>
      <c r="M36" s="42">
        <f t="shared" si="22"/>
        <v>0</v>
      </c>
      <c r="N36" s="71"/>
      <c r="O36" s="71"/>
      <c r="P36" s="71"/>
      <c r="R36" s="71"/>
    </row>
    <row r="37" spans="1:18" hidden="1" x14ac:dyDescent="0.2">
      <c r="A37" s="103"/>
      <c r="B37" s="72"/>
      <c r="C37" s="72"/>
      <c r="D37" s="53"/>
      <c r="E37" s="53"/>
      <c r="F37" s="53"/>
      <c r="G37" s="42">
        <f t="shared" si="20"/>
        <v>0</v>
      </c>
      <c r="H37" s="42"/>
      <c r="I37" s="42">
        <f t="shared" si="21"/>
        <v>0</v>
      </c>
      <c r="J37" s="42"/>
      <c r="K37" s="42"/>
      <c r="L37" s="42"/>
      <c r="M37" s="42">
        <f t="shared" si="22"/>
        <v>0</v>
      </c>
      <c r="N37" s="72"/>
      <c r="O37" s="72"/>
      <c r="P37" s="72"/>
      <c r="R37" s="72"/>
    </row>
    <row r="38" spans="1:18" hidden="1" x14ac:dyDescent="0.2">
      <c r="A38" s="12" t="s">
        <v>12</v>
      </c>
      <c r="B38" s="12"/>
      <c r="C38" s="12"/>
      <c r="D38" s="50"/>
      <c r="E38" s="50"/>
      <c r="F38" s="50"/>
      <c r="G38" s="42">
        <f t="shared" si="20"/>
        <v>0</v>
      </c>
      <c r="H38" s="42"/>
      <c r="I38" s="42">
        <f t="shared" si="21"/>
        <v>0</v>
      </c>
      <c r="J38" s="42"/>
      <c r="K38" s="42"/>
      <c r="L38" s="42"/>
      <c r="M38" s="42">
        <f t="shared" si="22"/>
        <v>0</v>
      </c>
      <c r="N38" s="12"/>
      <c r="O38" s="12"/>
      <c r="P38" s="12"/>
      <c r="R38" s="12"/>
    </row>
    <row r="39" spans="1:18" hidden="1" x14ac:dyDescent="0.2">
      <c r="A39" s="12" t="s">
        <v>28</v>
      </c>
      <c r="B39" s="12"/>
      <c r="C39" s="12"/>
      <c r="D39" s="50"/>
      <c r="E39" s="50"/>
      <c r="F39" s="50"/>
      <c r="G39" s="42">
        <f t="shared" si="20"/>
        <v>0</v>
      </c>
      <c r="H39" s="42"/>
      <c r="I39" s="42">
        <f t="shared" si="21"/>
        <v>0</v>
      </c>
      <c r="J39" s="42"/>
      <c r="K39" s="42"/>
      <c r="L39" s="42"/>
      <c r="M39" s="42">
        <f t="shared" si="22"/>
        <v>0</v>
      </c>
      <c r="N39" s="12"/>
      <c r="O39" s="12"/>
      <c r="P39" s="12"/>
      <c r="R39" s="12"/>
    </row>
    <row r="40" spans="1:18" hidden="1" x14ac:dyDescent="0.2">
      <c r="A40" s="12" t="s">
        <v>29</v>
      </c>
      <c r="B40" s="12"/>
      <c r="C40" s="12"/>
      <c r="D40" s="50"/>
      <c r="E40" s="50"/>
      <c r="F40" s="50"/>
      <c r="G40" s="42">
        <f t="shared" si="20"/>
        <v>0</v>
      </c>
      <c r="H40" s="42"/>
      <c r="I40" s="42">
        <f t="shared" si="21"/>
        <v>0</v>
      </c>
      <c r="J40" s="42"/>
      <c r="K40" s="42"/>
      <c r="L40" s="42"/>
      <c r="M40" s="42">
        <f t="shared" si="22"/>
        <v>0</v>
      </c>
      <c r="N40" s="12"/>
      <c r="O40" s="12"/>
      <c r="P40" s="12"/>
      <c r="R40" s="12"/>
    </row>
    <row r="41" spans="1:18" hidden="1" x14ac:dyDescent="0.2">
      <c r="A41" s="12" t="s">
        <v>30</v>
      </c>
      <c r="B41" s="12"/>
      <c r="C41" s="12"/>
      <c r="D41" s="50"/>
      <c r="E41" s="50"/>
      <c r="F41" s="50"/>
      <c r="G41" s="42">
        <f t="shared" si="20"/>
        <v>0</v>
      </c>
      <c r="H41" s="42"/>
      <c r="I41" s="42">
        <f t="shared" si="21"/>
        <v>0</v>
      </c>
      <c r="J41" s="42"/>
      <c r="K41" s="42"/>
      <c r="L41" s="42"/>
      <c r="M41" s="42">
        <f t="shared" si="22"/>
        <v>0</v>
      </c>
      <c r="N41" s="12"/>
      <c r="O41" s="12"/>
      <c r="P41" s="12"/>
      <c r="R41" s="12"/>
    </row>
    <row r="42" spans="1:18" hidden="1" x14ac:dyDescent="0.2">
      <c r="A42" s="65" t="s">
        <v>5</v>
      </c>
      <c r="B42" s="65"/>
      <c r="C42" s="65"/>
      <c r="D42" s="66"/>
      <c r="E42" s="66"/>
      <c r="F42" s="66"/>
      <c r="G42" s="42">
        <f t="shared" si="20"/>
        <v>0</v>
      </c>
      <c r="H42" s="42"/>
      <c r="I42" s="42">
        <f t="shared" si="21"/>
        <v>0</v>
      </c>
      <c r="J42" s="42"/>
      <c r="K42" s="42"/>
      <c r="L42" s="42"/>
      <c r="M42" s="42">
        <f t="shared" si="22"/>
        <v>0</v>
      </c>
      <c r="N42" s="65"/>
      <c r="O42" s="65"/>
      <c r="P42" s="65"/>
      <c r="R42" s="65"/>
    </row>
    <row r="43" spans="1:18" hidden="1" x14ac:dyDescent="0.2">
      <c r="G43" s="42">
        <f t="shared" si="20"/>
        <v>0</v>
      </c>
      <c r="H43" s="42"/>
      <c r="I43" s="42">
        <f t="shared" si="21"/>
        <v>0</v>
      </c>
      <c r="J43" s="42"/>
      <c r="K43" s="42"/>
      <c r="L43" s="42"/>
      <c r="M43" s="42">
        <f t="shared" si="22"/>
        <v>0</v>
      </c>
    </row>
    <row r="44" spans="1:18" hidden="1" x14ac:dyDescent="0.2">
      <c r="A44" s="34" t="s">
        <v>32</v>
      </c>
      <c r="B44" s="34"/>
      <c r="C44" s="34"/>
      <c r="D44" s="55"/>
      <c r="E44" s="55"/>
      <c r="F44" s="55"/>
      <c r="G44" s="42">
        <f t="shared" si="20"/>
        <v>0</v>
      </c>
      <c r="H44" s="42"/>
      <c r="I44" s="42">
        <f t="shared" si="21"/>
        <v>0</v>
      </c>
      <c r="J44" s="42"/>
      <c r="K44" s="42"/>
      <c r="L44" s="42"/>
      <c r="M44" s="42">
        <f t="shared" si="22"/>
        <v>0</v>
      </c>
      <c r="N44" s="34"/>
      <c r="O44" s="34"/>
      <c r="P44" s="34"/>
      <c r="R44" s="34"/>
    </row>
  </sheetData>
  <mergeCells count="23">
    <mergeCell ref="N6:N7"/>
    <mergeCell ref="A5:A7"/>
    <mergeCell ref="B5:C5"/>
    <mergeCell ref="B6:B7"/>
    <mergeCell ref="C6:C7"/>
    <mergeCell ref="G6:G7"/>
    <mergeCell ref="D5:D7"/>
    <mergeCell ref="A35:A37"/>
    <mergeCell ref="A8:A10"/>
    <mergeCell ref="S5:S7"/>
    <mergeCell ref="Q6:Q7"/>
    <mergeCell ref="O6:O7"/>
    <mergeCell ref="F6:F7"/>
    <mergeCell ref="E5:R5"/>
    <mergeCell ref="K6:K7"/>
    <mergeCell ref="L6:L7"/>
    <mergeCell ref="J6:J7"/>
    <mergeCell ref="H6:H7"/>
    <mergeCell ref="P6:P7"/>
    <mergeCell ref="R6:R7"/>
    <mergeCell ref="E6:E7"/>
    <mergeCell ref="I6:I7"/>
    <mergeCell ref="M6:M7"/>
  </mergeCells>
  <printOptions horizontalCentered="1"/>
  <pageMargins left="0.3" right="0.3" top="0.3" bottom="0.3" header="0.3" footer="0.3"/>
  <pageSetup paperSize="9" scale="39" orientation="landscape" r:id="rId1"/>
  <headerFooter alignWithMargins="0"/>
  <ignoredErrors>
    <ignoredError sqref="Q15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S44"/>
  <sheetViews>
    <sheetView view="pageBreakPreview" topLeftCell="A4" zoomScale="70" zoomScaleNormal="60" zoomScaleSheetLayoutView="70" workbookViewId="0">
      <selection activeCell="O20" sqref="O20"/>
    </sheetView>
  </sheetViews>
  <sheetFormatPr defaultRowHeight="23.25" outlineLevelRow="1" x14ac:dyDescent="0.2"/>
  <cols>
    <col min="1" max="1" width="75.28515625" style="13" customWidth="1"/>
    <col min="2" max="3" width="10.42578125" style="13" customWidth="1"/>
    <col min="4" max="4" width="17.85546875" style="54" customWidth="1"/>
    <col min="5" max="5" width="12.140625" style="54" hidden="1" customWidth="1"/>
    <col min="6" max="6" width="10.7109375" style="54" hidden="1" customWidth="1"/>
    <col min="7" max="7" width="14.28515625" style="13" bestFit="1" customWidth="1"/>
    <col min="8" max="8" width="14.42578125" style="13" bestFit="1" customWidth="1"/>
    <col min="9" max="9" width="23.28515625" style="13" customWidth="1"/>
    <col min="10" max="10" width="11.85546875" style="13" customWidth="1"/>
    <col min="11" max="11" width="12.28515625" style="13" customWidth="1"/>
    <col min="12" max="12" width="12" style="13" customWidth="1"/>
    <col min="13" max="13" width="22.28515625" style="13" customWidth="1"/>
    <col min="14" max="14" width="16.7109375" style="13" customWidth="1"/>
    <col min="15" max="15" width="15.140625" style="13" customWidth="1"/>
    <col min="16" max="16" width="24.5703125" style="13" customWidth="1"/>
    <col min="17" max="17" width="24.5703125" style="64" customWidth="1"/>
    <col min="18" max="18" width="18.140625" style="13" bestFit="1" customWidth="1"/>
    <col min="19" max="19" width="32.140625" style="9" customWidth="1"/>
    <col min="20" max="16384" width="9.140625" style="9"/>
  </cols>
  <sheetData>
    <row r="1" spans="1:19" s="155" customFormat="1" ht="36" customHeight="1" outlineLevel="1" x14ac:dyDescent="0.2">
      <c r="A1" s="164" t="s">
        <v>81</v>
      </c>
      <c r="B1" s="167"/>
      <c r="C1" s="167"/>
      <c r="D1" s="168"/>
      <c r="E1" s="168"/>
      <c r="F1" s="168"/>
      <c r="G1" s="167"/>
      <c r="H1" s="167"/>
      <c r="I1" s="167"/>
      <c r="J1" s="167"/>
      <c r="K1" s="167"/>
      <c r="L1" s="167"/>
      <c r="M1" s="167"/>
      <c r="N1" s="167"/>
      <c r="O1" s="167"/>
      <c r="P1" s="167"/>
      <c r="R1" s="167"/>
    </row>
    <row r="2" spans="1:19" s="3" customFormat="1" ht="30.75" outlineLevel="1" x14ac:dyDescent="0.2">
      <c r="A2" s="24" t="s">
        <v>7</v>
      </c>
      <c r="B2" s="24"/>
      <c r="C2" s="24"/>
      <c r="D2" s="47"/>
      <c r="E2" s="47"/>
      <c r="F2" s="47"/>
      <c r="G2" s="24"/>
      <c r="H2" s="24"/>
      <c r="I2" s="24"/>
      <c r="J2" s="24"/>
      <c r="K2" s="24"/>
      <c r="L2" s="24"/>
      <c r="M2" s="24"/>
      <c r="N2" s="24"/>
      <c r="O2" s="24"/>
      <c r="P2" s="24"/>
      <c r="R2" s="24"/>
    </row>
    <row r="3" spans="1:19" s="3" customFormat="1" outlineLevel="1" x14ac:dyDescent="0.2">
      <c r="A3" s="5"/>
      <c r="B3" s="5"/>
      <c r="C3" s="5"/>
      <c r="D3" s="48"/>
      <c r="E3" s="48"/>
      <c r="F3" s="48"/>
      <c r="G3" s="2"/>
      <c r="H3" s="2"/>
      <c r="I3" s="2"/>
      <c r="J3" s="2"/>
      <c r="K3" s="2"/>
      <c r="L3" s="2"/>
      <c r="M3" s="2"/>
      <c r="N3" s="2"/>
      <c r="O3" s="2"/>
      <c r="P3" s="2"/>
      <c r="R3" s="2"/>
    </row>
    <row r="4" spans="1:19" s="3" customFormat="1" outlineLevel="1" x14ac:dyDescent="0.2">
      <c r="A4" s="5"/>
      <c r="B4" s="5"/>
      <c r="C4" s="5"/>
      <c r="D4" s="48"/>
      <c r="E4" s="48"/>
      <c r="F4" s="48"/>
      <c r="G4" s="2"/>
      <c r="H4" s="2"/>
      <c r="I4" s="2"/>
      <c r="J4" s="2"/>
      <c r="K4" s="2"/>
      <c r="L4" s="2"/>
      <c r="M4" s="2"/>
      <c r="N4" s="2"/>
      <c r="O4" s="2"/>
      <c r="P4" s="2"/>
      <c r="R4" s="2"/>
    </row>
    <row r="5" spans="1:19" s="155" customFormat="1" outlineLevel="1" x14ac:dyDescent="0.2">
      <c r="A5" s="147" t="s">
        <v>44</v>
      </c>
      <c r="B5" s="148" t="s">
        <v>41</v>
      </c>
      <c r="C5" s="149"/>
      <c r="D5" s="150" t="s">
        <v>86</v>
      </c>
      <c r="E5" s="151" t="s">
        <v>90</v>
      </c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3"/>
      <c r="S5" s="154" t="s">
        <v>47</v>
      </c>
    </row>
    <row r="6" spans="1:19" s="155" customFormat="1" ht="27.75" customHeight="1" x14ac:dyDescent="0.2">
      <c r="A6" s="156"/>
      <c r="B6" s="154" t="s">
        <v>43</v>
      </c>
      <c r="C6" s="154" t="s">
        <v>42</v>
      </c>
      <c r="D6" s="157"/>
      <c r="E6" s="147" t="s">
        <v>51</v>
      </c>
      <c r="F6" s="154" t="s">
        <v>46</v>
      </c>
      <c r="G6" s="147" t="s">
        <v>88</v>
      </c>
      <c r="H6" s="147" t="s">
        <v>60</v>
      </c>
      <c r="I6" s="147" t="s">
        <v>58</v>
      </c>
      <c r="J6" s="147" t="s">
        <v>63</v>
      </c>
      <c r="K6" s="147" t="s">
        <v>51</v>
      </c>
      <c r="L6" s="154" t="s">
        <v>46</v>
      </c>
      <c r="M6" s="147" t="s">
        <v>89</v>
      </c>
      <c r="N6" s="147" t="s">
        <v>59</v>
      </c>
      <c r="O6" s="147" t="s">
        <v>60</v>
      </c>
      <c r="P6" s="147" t="s">
        <v>84</v>
      </c>
      <c r="Q6" s="147" t="s">
        <v>83</v>
      </c>
      <c r="R6" s="147" t="s">
        <v>82</v>
      </c>
      <c r="S6" s="154"/>
    </row>
    <row r="7" spans="1:19" s="155" customFormat="1" ht="115.5" customHeight="1" x14ac:dyDescent="0.2">
      <c r="A7" s="158"/>
      <c r="B7" s="154"/>
      <c r="C7" s="154"/>
      <c r="D7" s="159"/>
      <c r="E7" s="158"/>
      <c r="F7" s="154"/>
      <c r="G7" s="158"/>
      <c r="H7" s="158"/>
      <c r="I7" s="158"/>
      <c r="J7" s="158"/>
      <c r="K7" s="158"/>
      <c r="L7" s="154"/>
      <c r="M7" s="158"/>
      <c r="N7" s="158"/>
      <c r="O7" s="158"/>
      <c r="P7" s="158"/>
      <c r="Q7" s="158"/>
      <c r="R7" s="158"/>
      <c r="S7" s="154"/>
    </row>
    <row r="8" spans="1:19" hidden="1" x14ac:dyDescent="0.2">
      <c r="A8" s="113" t="s">
        <v>15</v>
      </c>
      <c r="B8" s="74"/>
      <c r="C8" s="74"/>
      <c r="D8" s="49"/>
      <c r="E8" s="49"/>
      <c r="F8" s="49"/>
      <c r="G8" s="74"/>
      <c r="H8" s="74"/>
      <c r="I8" s="74"/>
      <c r="J8" s="74"/>
      <c r="K8" s="74"/>
      <c r="L8" s="74"/>
      <c r="M8" s="74"/>
      <c r="N8" s="74"/>
      <c r="O8" s="74"/>
      <c r="P8" s="74"/>
      <c r="Q8" s="63"/>
      <c r="R8" s="74"/>
      <c r="S8" s="59"/>
    </row>
    <row r="9" spans="1:19" hidden="1" x14ac:dyDescent="0.2">
      <c r="A9" s="113"/>
      <c r="B9" s="74"/>
      <c r="C9" s="74"/>
      <c r="D9" s="49"/>
      <c r="E9" s="49"/>
      <c r="F9" s="49"/>
      <c r="G9" s="74"/>
      <c r="H9" s="74"/>
      <c r="I9" s="74"/>
      <c r="J9" s="74"/>
      <c r="K9" s="74"/>
      <c r="L9" s="74"/>
      <c r="M9" s="74"/>
      <c r="N9" s="74"/>
      <c r="O9" s="74"/>
      <c r="P9" s="74"/>
      <c r="Q9" s="63"/>
      <c r="R9" s="74"/>
      <c r="S9" s="59"/>
    </row>
    <row r="10" spans="1:19" hidden="1" x14ac:dyDescent="0.2">
      <c r="A10" s="113"/>
      <c r="B10" s="74"/>
      <c r="C10" s="74"/>
      <c r="D10" s="49"/>
      <c r="E10" s="49"/>
      <c r="F10" s="49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63"/>
      <c r="R10" s="74"/>
      <c r="S10" s="59"/>
    </row>
    <row r="11" spans="1:19" x14ac:dyDescent="0.2">
      <c r="A11" s="74" t="s">
        <v>3</v>
      </c>
      <c r="B11" s="74"/>
      <c r="C11" s="74"/>
      <c r="D11" s="49"/>
      <c r="E11" s="49"/>
      <c r="F11" s="49"/>
      <c r="G11" s="73"/>
      <c r="H11" s="73"/>
      <c r="I11" s="73"/>
      <c r="J11" s="73"/>
      <c r="K11" s="73"/>
      <c r="L11" s="73"/>
      <c r="M11" s="73"/>
      <c r="N11" s="74"/>
      <c r="O11" s="74"/>
      <c r="P11" s="74"/>
      <c r="Q11" s="63"/>
      <c r="R11" s="74"/>
      <c r="S11" s="59"/>
    </row>
    <row r="12" spans="1:19" s="155" customFormat="1" x14ac:dyDescent="0.2">
      <c r="A12" s="160" t="s">
        <v>40</v>
      </c>
      <c r="B12" s="161">
        <f>SUM(B13:B21)</f>
        <v>0</v>
      </c>
      <c r="C12" s="161">
        <f>SUM(C13:C21)</f>
        <v>1</v>
      </c>
      <c r="D12" s="162">
        <f t="shared" ref="D12:Q12" si="0">SUM(D13:D21)</f>
        <v>66000</v>
      </c>
      <c r="E12" s="162">
        <f t="shared" si="0"/>
        <v>0</v>
      </c>
      <c r="F12" s="162">
        <f t="shared" si="0"/>
        <v>0</v>
      </c>
      <c r="G12" s="162">
        <f t="shared" si="0"/>
        <v>480</v>
      </c>
      <c r="H12" s="162">
        <f t="shared" si="0"/>
        <v>480</v>
      </c>
      <c r="I12" s="162">
        <f t="shared" si="0"/>
        <v>79480</v>
      </c>
      <c r="J12" s="161">
        <f>SUM(J13:J21)</f>
        <v>1</v>
      </c>
      <c r="K12" s="161">
        <f t="shared" si="0"/>
        <v>1</v>
      </c>
      <c r="L12" s="161">
        <f t="shared" si="0"/>
        <v>1</v>
      </c>
      <c r="M12" s="162">
        <f t="shared" si="0"/>
        <v>476880</v>
      </c>
      <c r="N12" s="162">
        <f t="shared" si="0"/>
        <v>1589.6</v>
      </c>
      <c r="O12" s="162">
        <f t="shared" si="0"/>
        <v>490</v>
      </c>
      <c r="P12" s="162">
        <f t="shared" si="0"/>
        <v>81070</v>
      </c>
      <c r="Q12" s="162">
        <f t="shared" si="0"/>
        <v>486420</v>
      </c>
      <c r="R12" s="162">
        <f>SUM(R13:R21)</f>
        <v>963300</v>
      </c>
      <c r="S12" s="163"/>
    </row>
    <row r="13" spans="1:19" s="3" customFormat="1" ht="35.25" customHeight="1" x14ac:dyDescent="0.35">
      <c r="A13" s="56" t="s">
        <v>79</v>
      </c>
      <c r="B13" s="75"/>
      <c r="C13" s="75">
        <v>1</v>
      </c>
      <c r="D13" s="42">
        <v>24000</v>
      </c>
      <c r="E13" s="42"/>
      <c r="F13" s="42"/>
      <c r="G13" s="42">
        <f t="shared" ref="G13" si="1">SUM(D13*2/100)</f>
        <v>480</v>
      </c>
      <c r="H13" s="42">
        <v>480</v>
      </c>
      <c r="I13" s="42">
        <f>+D13+H13</f>
        <v>24480</v>
      </c>
      <c r="J13" s="75">
        <v>1</v>
      </c>
      <c r="K13" s="75"/>
      <c r="L13" s="75"/>
      <c r="M13" s="42">
        <f>+I13*6</f>
        <v>146880</v>
      </c>
      <c r="N13" s="44">
        <f>+I13*0.02</f>
        <v>489.6</v>
      </c>
      <c r="O13" s="44">
        <v>490</v>
      </c>
      <c r="P13" s="44">
        <f>+O13+I13</f>
        <v>24970</v>
      </c>
      <c r="Q13" s="45">
        <f>+P13*6</f>
        <v>149820</v>
      </c>
      <c r="R13" s="44">
        <f t="shared" ref="R13:R21" si="2">+M13+Q13</f>
        <v>296700</v>
      </c>
      <c r="S13" s="58"/>
    </row>
    <row r="14" spans="1:19" s="3" customFormat="1" ht="35.25" customHeight="1" x14ac:dyDescent="0.35">
      <c r="A14" s="56" t="s">
        <v>62</v>
      </c>
      <c r="B14" s="76"/>
      <c r="C14" s="76"/>
      <c r="D14" s="42">
        <v>42000</v>
      </c>
      <c r="E14" s="42" t="s">
        <v>57</v>
      </c>
      <c r="F14" s="42"/>
      <c r="G14" s="42"/>
      <c r="H14" s="42"/>
      <c r="I14" s="42">
        <v>25000</v>
      </c>
      <c r="J14" s="75"/>
      <c r="K14" s="75">
        <v>1</v>
      </c>
      <c r="L14" s="75"/>
      <c r="M14" s="42">
        <f>+I14*6</f>
        <v>150000</v>
      </c>
      <c r="N14" s="44">
        <f>+I14*0.02</f>
        <v>500</v>
      </c>
      <c r="O14" s="44"/>
      <c r="P14" s="44">
        <f>+I14+N14</f>
        <v>25500</v>
      </c>
      <c r="Q14" s="45">
        <f>+P14*6</f>
        <v>153000</v>
      </c>
      <c r="R14" s="44">
        <f t="shared" si="2"/>
        <v>303000</v>
      </c>
      <c r="S14" s="58" t="s">
        <v>49</v>
      </c>
    </row>
    <row r="15" spans="1:19" s="3" customFormat="1" ht="35.25" customHeight="1" x14ac:dyDescent="0.35">
      <c r="A15" s="56" t="s">
        <v>61</v>
      </c>
      <c r="B15" s="76"/>
      <c r="C15" s="76"/>
      <c r="D15" s="42"/>
      <c r="E15" s="42"/>
      <c r="F15" s="42" t="s">
        <v>57</v>
      </c>
      <c r="G15" s="42"/>
      <c r="H15" s="42"/>
      <c r="I15" s="42">
        <v>30000</v>
      </c>
      <c r="J15" s="75"/>
      <c r="K15" s="75"/>
      <c r="L15" s="75">
        <v>1</v>
      </c>
      <c r="M15" s="42">
        <f t="shared" ref="M15:M21" si="3">SUM(I15*6)</f>
        <v>180000</v>
      </c>
      <c r="N15" s="44">
        <f>+I15*0.02</f>
        <v>600</v>
      </c>
      <c r="O15" s="44"/>
      <c r="P15" s="44">
        <f>+I15+N15</f>
        <v>30600</v>
      </c>
      <c r="Q15" s="45">
        <f>SUM(P15*6)</f>
        <v>183600</v>
      </c>
      <c r="R15" s="44">
        <f t="shared" si="2"/>
        <v>363600</v>
      </c>
      <c r="S15" s="58"/>
    </row>
    <row r="16" spans="1:19" s="3" customFormat="1" ht="35.25" customHeight="1" x14ac:dyDescent="0.35">
      <c r="A16" s="56" t="s">
        <v>50</v>
      </c>
      <c r="B16" s="76"/>
      <c r="C16" s="76"/>
      <c r="D16" s="42"/>
      <c r="E16" s="42"/>
      <c r="F16" s="42"/>
      <c r="G16" s="42">
        <f t="shared" ref="G16:G21" si="4">SUM(D16*2/100)</f>
        <v>0</v>
      </c>
      <c r="H16" s="42"/>
      <c r="I16" s="42">
        <f t="shared" ref="I16:I21" si="5">SUM(D16+G16)</f>
        <v>0</v>
      </c>
      <c r="J16" s="75" t="s">
        <v>57</v>
      </c>
      <c r="K16" s="75"/>
      <c r="L16" s="75"/>
      <c r="M16" s="42">
        <f t="shared" si="3"/>
        <v>0</v>
      </c>
      <c r="N16" s="44">
        <f t="shared" ref="N16:N21" si="6">SUM(I16*2/100)</f>
        <v>0</v>
      </c>
      <c r="O16" s="44"/>
      <c r="P16" s="44">
        <f t="shared" ref="P16:P21" si="7">SUM(N16+I16)</f>
        <v>0</v>
      </c>
      <c r="Q16" s="45">
        <f t="shared" ref="Q16:Q21" si="8">+P16*6</f>
        <v>0</v>
      </c>
      <c r="R16" s="44">
        <f t="shared" si="2"/>
        <v>0</v>
      </c>
      <c r="S16" s="58"/>
    </row>
    <row r="17" spans="1:19" s="3" customFormat="1" ht="35.25" customHeight="1" x14ac:dyDescent="0.35">
      <c r="A17" s="56" t="s">
        <v>50</v>
      </c>
      <c r="B17" s="76"/>
      <c r="C17" s="76"/>
      <c r="D17" s="42"/>
      <c r="E17" s="42"/>
      <c r="F17" s="42"/>
      <c r="G17" s="42">
        <f t="shared" si="4"/>
        <v>0</v>
      </c>
      <c r="H17" s="42"/>
      <c r="I17" s="42">
        <f t="shared" si="5"/>
        <v>0</v>
      </c>
      <c r="J17" s="75" t="s">
        <v>57</v>
      </c>
      <c r="K17" s="75"/>
      <c r="L17" s="75"/>
      <c r="M17" s="42">
        <f t="shared" si="3"/>
        <v>0</v>
      </c>
      <c r="N17" s="44">
        <f t="shared" si="6"/>
        <v>0</v>
      </c>
      <c r="O17" s="44"/>
      <c r="P17" s="44">
        <f t="shared" si="7"/>
        <v>0</v>
      </c>
      <c r="Q17" s="45">
        <f t="shared" si="8"/>
        <v>0</v>
      </c>
      <c r="R17" s="44">
        <f t="shared" si="2"/>
        <v>0</v>
      </c>
      <c r="S17" s="58"/>
    </row>
    <row r="18" spans="1:19" s="3" customFormat="1" ht="35.25" customHeight="1" x14ac:dyDescent="0.35">
      <c r="A18" s="56" t="s">
        <v>50</v>
      </c>
      <c r="B18" s="76"/>
      <c r="C18" s="76"/>
      <c r="D18" s="42"/>
      <c r="E18" s="42"/>
      <c r="F18" s="42"/>
      <c r="G18" s="42">
        <f t="shared" si="4"/>
        <v>0</v>
      </c>
      <c r="H18" s="42"/>
      <c r="I18" s="42">
        <f t="shared" si="5"/>
        <v>0</v>
      </c>
      <c r="J18" s="75" t="s">
        <v>57</v>
      </c>
      <c r="K18" s="75"/>
      <c r="L18" s="75"/>
      <c r="M18" s="42">
        <f t="shared" si="3"/>
        <v>0</v>
      </c>
      <c r="N18" s="44">
        <f t="shared" si="6"/>
        <v>0</v>
      </c>
      <c r="O18" s="44"/>
      <c r="P18" s="44">
        <f t="shared" si="7"/>
        <v>0</v>
      </c>
      <c r="Q18" s="45">
        <f t="shared" si="8"/>
        <v>0</v>
      </c>
      <c r="R18" s="44">
        <f t="shared" si="2"/>
        <v>0</v>
      </c>
      <c r="S18" s="58"/>
    </row>
    <row r="19" spans="1:19" s="3" customFormat="1" ht="35.25" customHeight="1" x14ac:dyDescent="0.35">
      <c r="A19" s="56" t="s">
        <v>50</v>
      </c>
      <c r="B19" s="76"/>
      <c r="C19" s="76"/>
      <c r="D19" s="42"/>
      <c r="E19" s="42"/>
      <c r="F19" s="42"/>
      <c r="G19" s="42">
        <f t="shared" si="4"/>
        <v>0</v>
      </c>
      <c r="H19" s="42"/>
      <c r="I19" s="42">
        <f t="shared" si="5"/>
        <v>0</v>
      </c>
      <c r="J19" s="75" t="s">
        <v>57</v>
      </c>
      <c r="K19" s="75"/>
      <c r="L19" s="75"/>
      <c r="M19" s="42">
        <f t="shared" si="3"/>
        <v>0</v>
      </c>
      <c r="N19" s="44">
        <f t="shared" si="6"/>
        <v>0</v>
      </c>
      <c r="O19" s="44"/>
      <c r="P19" s="44">
        <f t="shared" si="7"/>
        <v>0</v>
      </c>
      <c r="Q19" s="45">
        <f t="shared" si="8"/>
        <v>0</v>
      </c>
      <c r="R19" s="44">
        <f t="shared" si="2"/>
        <v>0</v>
      </c>
      <c r="S19" s="58"/>
    </row>
    <row r="20" spans="1:19" s="3" customFormat="1" ht="35.25" customHeight="1" x14ac:dyDescent="0.35">
      <c r="A20" s="56" t="s">
        <v>50</v>
      </c>
      <c r="B20" s="76"/>
      <c r="C20" s="76"/>
      <c r="D20" s="42"/>
      <c r="E20" s="42"/>
      <c r="F20" s="42"/>
      <c r="G20" s="42">
        <f t="shared" si="4"/>
        <v>0</v>
      </c>
      <c r="H20" s="42"/>
      <c r="I20" s="42">
        <f t="shared" si="5"/>
        <v>0</v>
      </c>
      <c r="J20" s="75" t="s">
        <v>57</v>
      </c>
      <c r="K20" s="75"/>
      <c r="L20" s="75"/>
      <c r="M20" s="42">
        <f t="shared" si="3"/>
        <v>0</v>
      </c>
      <c r="N20" s="44">
        <f t="shared" si="6"/>
        <v>0</v>
      </c>
      <c r="O20" s="44"/>
      <c r="P20" s="44">
        <f t="shared" si="7"/>
        <v>0</v>
      </c>
      <c r="Q20" s="45">
        <f t="shared" si="8"/>
        <v>0</v>
      </c>
      <c r="R20" s="44">
        <f t="shared" si="2"/>
        <v>0</v>
      </c>
      <c r="S20" s="58"/>
    </row>
    <row r="21" spans="1:19" s="3" customFormat="1" x14ac:dyDescent="0.35">
      <c r="A21" s="56" t="s">
        <v>50</v>
      </c>
      <c r="B21" s="76"/>
      <c r="C21" s="76"/>
      <c r="D21" s="42"/>
      <c r="E21" s="42"/>
      <c r="F21" s="42"/>
      <c r="G21" s="42">
        <f t="shared" si="4"/>
        <v>0</v>
      </c>
      <c r="H21" s="42"/>
      <c r="I21" s="42">
        <f t="shared" si="5"/>
        <v>0</v>
      </c>
      <c r="J21" s="75" t="s">
        <v>57</v>
      </c>
      <c r="K21" s="75"/>
      <c r="L21" s="75"/>
      <c r="M21" s="42">
        <f t="shared" si="3"/>
        <v>0</v>
      </c>
      <c r="N21" s="44">
        <f t="shared" si="6"/>
        <v>0</v>
      </c>
      <c r="O21" s="44"/>
      <c r="P21" s="44">
        <f t="shared" si="7"/>
        <v>0</v>
      </c>
      <c r="Q21" s="45">
        <f t="shared" si="8"/>
        <v>0</v>
      </c>
      <c r="R21" s="44">
        <f t="shared" si="2"/>
        <v>0</v>
      </c>
      <c r="S21" s="58"/>
    </row>
    <row r="22" spans="1:19" s="3" customFormat="1" x14ac:dyDescent="0.35">
      <c r="A22" s="58"/>
      <c r="B22" s="56"/>
      <c r="C22" s="80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4"/>
      <c r="O22" s="44"/>
      <c r="P22" s="44"/>
      <c r="Q22" s="45"/>
      <c r="R22" s="44"/>
      <c r="S22" s="58"/>
    </row>
    <row r="23" spans="1:19" s="61" customFormat="1" x14ac:dyDescent="0.35">
      <c r="A23" s="91" t="s">
        <v>73</v>
      </c>
      <c r="B23" s="92"/>
      <c r="C23" s="92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4"/>
      <c r="O23" s="94"/>
      <c r="P23" s="94"/>
      <c r="Q23" s="60"/>
      <c r="R23" s="94"/>
    </row>
    <row r="24" spans="1:19" s="61" customFormat="1" x14ac:dyDescent="0.35">
      <c r="A24" s="91" t="s">
        <v>74</v>
      </c>
      <c r="B24" s="92"/>
      <c r="C24" s="92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4"/>
      <c r="O24" s="94"/>
      <c r="P24" s="94"/>
      <c r="Q24" s="60"/>
      <c r="R24" s="94"/>
    </row>
    <row r="25" spans="1:19" s="61" customFormat="1" x14ac:dyDescent="0.35">
      <c r="A25" s="91" t="s">
        <v>80</v>
      </c>
      <c r="B25" s="92"/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4"/>
      <c r="O25" s="94"/>
      <c r="P25" s="94"/>
      <c r="Q25" s="60"/>
      <c r="R25" s="94"/>
    </row>
    <row r="26" spans="1:19" s="3" customFormat="1" x14ac:dyDescent="0.35">
      <c r="A26" s="69"/>
      <c r="B26" s="62"/>
      <c r="C26" s="62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8"/>
      <c r="P26" s="68"/>
      <c r="Q26" s="60"/>
      <c r="R26" s="68"/>
      <c r="S26" s="61"/>
    </row>
    <row r="27" spans="1:19" s="3" customFormat="1" x14ac:dyDescent="0.35">
      <c r="A27" s="56"/>
      <c r="B27" s="73"/>
      <c r="C27" s="73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4"/>
      <c r="O27" s="44"/>
      <c r="P27" s="44"/>
      <c r="Q27" s="60"/>
      <c r="R27" s="44"/>
      <c r="S27" s="61"/>
    </row>
    <row r="28" spans="1:19" s="3" customFormat="1" x14ac:dyDescent="0.35">
      <c r="A28" s="56"/>
      <c r="B28" s="73"/>
      <c r="C28" s="73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4"/>
      <c r="O28" s="44"/>
      <c r="P28" s="44"/>
      <c r="Q28" s="60"/>
      <c r="R28" s="44"/>
      <c r="S28" s="61"/>
    </row>
    <row r="29" spans="1:19" x14ac:dyDescent="0.2">
      <c r="A29" s="12" t="s">
        <v>23</v>
      </c>
      <c r="B29" s="12"/>
      <c r="C29" s="12"/>
      <c r="D29" s="50"/>
      <c r="E29" s="50"/>
      <c r="F29" s="50"/>
      <c r="G29" s="42">
        <f t="shared" ref="G29:G42" si="9">SUM(D29*2/100)</f>
        <v>0</v>
      </c>
      <c r="H29" s="42"/>
      <c r="I29" s="42">
        <f t="shared" ref="I29:I42" si="10">SUM(D29+G29)</f>
        <v>0</v>
      </c>
      <c r="J29" s="42"/>
      <c r="K29" s="42"/>
      <c r="L29" s="42"/>
      <c r="M29" s="42">
        <f t="shared" ref="M29:M42" si="11">SUM(I29*6)</f>
        <v>0</v>
      </c>
      <c r="N29" s="12"/>
      <c r="O29" s="12"/>
      <c r="P29" s="12"/>
      <c r="R29" s="44" t="e">
        <f>SUM(#REF!+#REF!)</f>
        <v>#REF!</v>
      </c>
    </row>
    <row r="30" spans="1:19" x14ac:dyDescent="0.2">
      <c r="A30" s="12" t="s">
        <v>24</v>
      </c>
      <c r="B30" s="12"/>
      <c r="C30" s="12"/>
      <c r="D30" s="50"/>
      <c r="E30" s="50"/>
      <c r="F30" s="50"/>
      <c r="G30" s="42">
        <f t="shared" si="9"/>
        <v>0</v>
      </c>
      <c r="H30" s="42"/>
      <c r="I30" s="42">
        <f t="shared" si="10"/>
        <v>0</v>
      </c>
      <c r="J30" s="42"/>
      <c r="K30" s="42"/>
      <c r="L30" s="42"/>
      <c r="M30" s="42">
        <f t="shared" si="11"/>
        <v>0</v>
      </c>
      <c r="N30" s="12"/>
      <c r="O30" s="12"/>
      <c r="P30" s="12"/>
      <c r="R30" s="12"/>
    </row>
    <row r="31" spans="1:19" x14ac:dyDescent="0.2">
      <c r="A31" s="12"/>
      <c r="B31" s="12"/>
      <c r="C31" s="12"/>
      <c r="D31" s="50"/>
      <c r="E31" s="50"/>
      <c r="F31" s="50"/>
      <c r="G31" s="42">
        <f t="shared" si="9"/>
        <v>0</v>
      </c>
      <c r="H31" s="42"/>
      <c r="I31" s="42">
        <f t="shared" si="10"/>
        <v>0</v>
      </c>
      <c r="J31" s="42"/>
      <c r="K31" s="42"/>
      <c r="L31" s="42"/>
      <c r="M31" s="42">
        <f t="shared" si="11"/>
        <v>0</v>
      </c>
      <c r="N31" s="12"/>
      <c r="O31" s="12"/>
      <c r="P31" s="12"/>
      <c r="R31" s="12"/>
    </row>
    <row r="32" spans="1:19" x14ac:dyDescent="0.2">
      <c r="A32" s="74" t="s">
        <v>17</v>
      </c>
      <c r="B32" s="74"/>
      <c r="C32" s="74"/>
      <c r="D32" s="49"/>
      <c r="E32" s="49"/>
      <c r="F32" s="49"/>
      <c r="G32" s="42">
        <f t="shared" si="9"/>
        <v>0</v>
      </c>
      <c r="H32" s="42"/>
      <c r="I32" s="42">
        <f t="shared" si="10"/>
        <v>0</v>
      </c>
      <c r="J32" s="42"/>
      <c r="K32" s="42"/>
      <c r="L32" s="42"/>
      <c r="M32" s="42">
        <f t="shared" si="11"/>
        <v>0</v>
      </c>
      <c r="N32" s="74"/>
      <c r="O32" s="74"/>
      <c r="P32" s="74"/>
      <c r="R32" s="74"/>
    </row>
    <row r="33" spans="1:18" x14ac:dyDescent="0.2">
      <c r="A33" s="101" t="s">
        <v>18</v>
      </c>
      <c r="B33" s="70"/>
      <c r="C33" s="70"/>
      <c r="D33" s="51"/>
      <c r="E33" s="51"/>
      <c r="F33" s="51"/>
      <c r="G33" s="42">
        <f t="shared" si="9"/>
        <v>0</v>
      </c>
      <c r="H33" s="42"/>
      <c r="I33" s="42">
        <f t="shared" si="10"/>
        <v>0</v>
      </c>
      <c r="J33" s="42"/>
      <c r="K33" s="42"/>
      <c r="L33" s="42"/>
      <c r="M33" s="42">
        <f t="shared" si="11"/>
        <v>0</v>
      </c>
      <c r="N33" s="70"/>
      <c r="O33" s="70"/>
      <c r="P33" s="70"/>
      <c r="R33" s="70"/>
    </row>
    <row r="34" spans="1:18" x14ac:dyDescent="0.2">
      <c r="A34" s="102"/>
      <c r="B34" s="71"/>
      <c r="C34" s="71"/>
      <c r="D34" s="52"/>
      <c r="E34" s="52"/>
      <c r="F34" s="52"/>
      <c r="G34" s="42">
        <f t="shared" si="9"/>
        <v>0</v>
      </c>
      <c r="H34" s="42"/>
      <c r="I34" s="42">
        <f t="shared" si="10"/>
        <v>0</v>
      </c>
      <c r="J34" s="42"/>
      <c r="K34" s="42"/>
      <c r="L34" s="42"/>
      <c r="M34" s="42">
        <f t="shared" si="11"/>
        <v>0</v>
      </c>
      <c r="N34" s="71"/>
      <c r="O34" s="71"/>
      <c r="P34" s="71"/>
      <c r="R34" s="71"/>
    </row>
    <row r="35" spans="1:18" x14ac:dyDescent="0.2">
      <c r="A35" s="103"/>
      <c r="B35" s="72"/>
      <c r="C35" s="72"/>
      <c r="D35" s="53"/>
      <c r="E35" s="53"/>
      <c r="F35" s="53"/>
      <c r="G35" s="42">
        <f t="shared" si="9"/>
        <v>0</v>
      </c>
      <c r="H35" s="42"/>
      <c r="I35" s="42">
        <f t="shared" si="10"/>
        <v>0</v>
      </c>
      <c r="J35" s="42"/>
      <c r="K35" s="42"/>
      <c r="L35" s="42"/>
      <c r="M35" s="42">
        <f t="shared" si="11"/>
        <v>0</v>
      </c>
      <c r="N35" s="72"/>
      <c r="O35" s="72"/>
      <c r="P35" s="72"/>
      <c r="R35" s="72"/>
    </row>
    <row r="36" spans="1:18" x14ac:dyDescent="0.2">
      <c r="A36" s="12" t="s">
        <v>12</v>
      </c>
      <c r="B36" s="12"/>
      <c r="C36" s="12"/>
      <c r="D36" s="50"/>
      <c r="E36" s="50"/>
      <c r="F36" s="50"/>
      <c r="G36" s="42">
        <f t="shared" si="9"/>
        <v>0</v>
      </c>
      <c r="H36" s="42"/>
      <c r="I36" s="42">
        <f t="shared" si="10"/>
        <v>0</v>
      </c>
      <c r="J36" s="42"/>
      <c r="K36" s="42"/>
      <c r="L36" s="42"/>
      <c r="M36" s="42">
        <f t="shared" si="11"/>
        <v>0</v>
      </c>
      <c r="N36" s="12"/>
      <c r="O36" s="12"/>
      <c r="P36" s="12"/>
      <c r="R36" s="12"/>
    </row>
    <row r="37" spans="1:18" x14ac:dyDescent="0.2">
      <c r="A37" s="12" t="s">
        <v>28</v>
      </c>
      <c r="B37" s="12"/>
      <c r="C37" s="12"/>
      <c r="D37" s="50"/>
      <c r="E37" s="50"/>
      <c r="F37" s="50"/>
      <c r="G37" s="42">
        <f t="shared" si="9"/>
        <v>0</v>
      </c>
      <c r="H37" s="42"/>
      <c r="I37" s="42">
        <f t="shared" si="10"/>
        <v>0</v>
      </c>
      <c r="J37" s="42"/>
      <c r="K37" s="42"/>
      <c r="L37" s="42"/>
      <c r="M37" s="42">
        <f t="shared" si="11"/>
        <v>0</v>
      </c>
      <c r="N37" s="12"/>
      <c r="O37" s="12"/>
      <c r="P37" s="12"/>
      <c r="R37" s="12"/>
    </row>
    <row r="38" spans="1:18" x14ac:dyDescent="0.2">
      <c r="A38" s="12" t="s">
        <v>29</v>
      </c>
      <c r="B38" s="12"/>
      <c r="C38" s="12"/>
      <c r="D38" s="50"/>
      <c r="E38" s="50"/>
      <c r="F38" s="50"/>
      <c r="G38" s="42">
        <f t="shared" si="9"/>
        <v>0</v>
      </c>
      <c r="H38" s="42"/>
      <c r="I38" s="42">
        <f t="shared" si="10"/>
        <v>0</v>
      </c>
      <c r="J38" s="42"/>
      <c r="K38" s="42"/>
      <c r="L38" s="42"/>
      <c r="M38" s="42">
        <f t="shared" si="11"/>
        <v>0</v>
      </c>
      <c r="N38" s="12"/>
      <c r="O38" s="12"/>
      <c r="P38" s="12"/>
      <c r="R38" s="12"/>
    </row>
    <row r="39" spans="1:18" x14ac:dyDescent="0.2">
      <c r="A39" s="12" t="s">
        <v>30</v>
      </c>
      <c r="B39" s="12"/>
      <c r="C39" s="12"/>
      <c r="D39" s="50"/>
      <c r="E39" s="50"/>
      <c r="F39" s="50"/>
      <c r="G39" s="42">
        <f t="shared" si="9"/>
        <v>0</v>
      </c>
      <c r="H39" s="42"/>
      <c r="I39" s="42">
        <f t="shared" si="10"/>
        <v>0</v>
      </c>
      <c r="J39" s="42"/>
      <c r="K39" s="42"/>
      <c r="L39" s="42"/>
      <c r="M39" s="42">
        <f t="shared" si="11"/>
        <v>0</v>
      </c>
      <c r="N39" s="12"/>
      <c r="O39" s="12"/>
      <c r="P39" s="12"/>
      <c r="R39" s="12"/>
    </row>
    <row r="40" spans="1:18" x14ac:dyDescent="0.2">
      <c r="A40" s="65" t="s">
        <v>5</v>
      </c>
      <c r="B40" s="65"/>
      <c r="C40" s="65"/>
      <c r="D40" s="66"/>
      <c r="E40" s="66"/>
      <c r="F40" s="66"/>
      <c r="G40" s="42">
        <f t="shared" si="9"/>
        <v>0</v>
      </c>
      <c r="H40" s="42"/>
      <c r="I40" s="42">
        <f t="shared" si="10"/>
        <v>0</v>
      </c>
      <c r="J40" s="42"/>
      <c r="K40" s="42"/>
      <c r="L40" s="42"/>
      <c r="M40" s="42">
        <f t="shared" si="11"/>
        <v>0</v>
      </c>
      <c r="N40" s="65"/>
      <c r="O40" s="65"/>
      <c r="P40" s="65"/>
      <c r="R40" s="65"/>
    </row>
    <row r="41" spans="1:18" x14ac:dyDescent="0.2">
      <c r="G41" s="90">
        <f t="shared" si="9"/>
        <v>0</v>
      </c>
      <c r="H41" s="90"/>
      <c r="I41" s="90">
        <f t="shared" si="10"/>
        <v>0</v>
      </c>
      <c r="J41" s="90"/>
      <c r="K41" s="90"/>
      <c r="L41" s="90"/>
      <c r="M41" s="90">
        <f t="shared" si="11"/>
        <v>0</v>
      </c>
    </row>
    <row r="42" spans="1:18" s="98" customFormat="1" x14ac:dyDescent="0.35">
      <c r="A42" s="91" t="s">
        <v>73</v>
      </c>
      <c r="B42" s="95"/>
      <c r="C42" s="95"/>
      <c r="D42" s="96"/>
      <c r="E42" s="96"/>
      <c r="F42" s="96"/>
      <c r="G42" s="93">
        <f t="shared" si="9"/>
        <v>0</v>
      </c>
      <c r="H42" s="93"/>
      <c r="I42" s="93">
        <f t="shared" si="10"/>
        <v>0</v>
      </c>
      <c r="J42" s="93"/>
      <c r="K42" s="93"/>
      <c r="L42" s="93"/>
      <c r="M42" s="93">
        <f t="shared" si="11"/>
        <v>0</v>
      </c>
      <c r="N42" s="95"/>
      <c r="O42" s="95"/>
      <c r="P42" s="95"/>
      <c r="Q42" s="97"/>
      <c r="R42" s="95"/>
    </row>
    <row r="43" spans="1:18" s="98" customFormat="1" x14ac:dyDescent="0.35">
      <c r="A43" s="91" t="s">
        <v>74</v>
      </c>
      <c r="B43" s="99"/>
      <c r="C43" s="99"/>
      <c r="D43" s="100"/>
      <c r="E43" s="100"/>
      <c r="F43" s="100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7"/>
      <c r="R43" s="99"/>
    </row>
    <row r="44" spans="1:18" s="98" customFormat="1" x14ac:dyDescent="0.35">
      <c r="A44" s="91" t="s">
        <v>75</v>
      </c>
      <c r="B44" s="99"/>
      <c r="C44" s="99"/>
      <c r="D44" s="100"/>
      <c r="E44" s="100"/>
      <c r="F44" s="100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7"/>
      <c r="R44" s="99"/>
    </row>
  </sheetData>
  <mergeCells count="23">
    <mergeCell ref="S5:S7"/>
    <mergeCell ref="B6:B7"/>
    <mergeCell ref="C6:C7"/>
    <mergeCell ref="E6:E7"/>
    <mergeCell ref="F6:F7"/>
    <mergeCell ref="G6:G7"/>
    <mergeCell ref="R6:R7"/>
    <mergeCell ref="L6:L7"/>
    <mergeCell ref="M6:M7"/>
    <mergeCell ref="A33:A35"/>
    <mergeCell ref="N6:N7"/>
    <mergeCell ref="O6:O7"/>
    <mergeCell ref="P6:P7"/>
    <mergeCell ref="Q6:Q7"/>
    <mergeCell ref="A8:A10"/>
    <mergeCell ref="H6:H7"/>
    <mergeCell ref="I6:I7"/>
    <mergeCell ref="J6:J7"/>
    <mergeCell ref="K6:K7"/>
    <mergeCell ref="A5:A7"/>
    <mergeCell ref="B5:C5"/>
    <mergeCell ref="D5:D7"/>
    <mergeCell ref="E5:R5"/>
  </mergeCells>
  <printOptions horizontalCentered="1"/>
  <pageMargins left="0.3" right="0.3" top="0.3" bottom="0.3" header="0.3" footer="0.3"/>
  <pageSetup paperSize="9" scale="39" orientation="landscape" r:id="rId1"/>
  <headerFooter alignWithMargins="0"/>
  <ignoredErrors>
    <ignoredError sqref="Q15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161AB-10B7-4596-B225-96BC9903F199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</sheetPr>
  <dimension ref="A1:Q33"/>
  <sheetViews>
    <sheetView view="pageBreakPreview" zoomScale="70" zoomScaleNormal="80" zoomScaleSheetLayoutView="70" workbookViewId="0">
      <selection activeCell="A15" sqref="A15"/>
    </sheetView>
  </sheetViews>
  <sheetFormatPr defaultRowHeight="23.25" outlineLevelRow="1" x14ac:dyDescent="0.2"/>
  <cols>
    <col min="1" max="1" width="81.42578125" style="13" customWidth="1"/>
    <col min="2" max="3" width="10.5703125" style="14" customWidth="1"/>
    <col min="4" max="6" width="10.42578125" style="13" customWidth="1"/>
    <col min="7" max="7" width="21.28515625" style="13" hidden="1" customWidth="1"/>
    <col min="8" max="8" width="20.140625" style="13" hidden="1" customWidth="1"/>
    <col min="9" max="9" width="12.85546875" style="13" customWidth="1"/>
    <col min="10" max="10" width="12.5703125" style="13" customWidth="1"/>
    <col min="11" max="11" width="18.140625" style="14" customWidth="1"/>
    <col min="12" max="12" width="16.28515625" style="14" customWidth="1"/>
    <col min="13" max="13" width="7.5703125" style="14" bestFit="1" customWidth="1"/>
    <col min="14" max="14" width="45.140625" style="13" customWidth="1"/>
    <col min="15" max="15" width="2.28515625" style="9" customWidth="1"/>
    <col min="16" max="16" width="7.7109375" style="9" customWidth="1"/>
    <col min="17" max="17" width="9.140625" style="11" customWidth="1"/>
    <col min="18" max="18" width="9.28515625" style="9" customWidth="1"/>
    <col min="19" max="16384" width="9.140625" style="9"/>
  </cols>
  <sheetData>
    <row r="1" spans="1:17" s="3" customFormat="1" ht="30.75" outlineLevel="1" x14ac:dyDescent="0.2">
      <c r="A1" s="111" t="s">
        <v>37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Q1" s="4"/>
    </row>
    <row r="2" spans="1:17" s="3" customFormat="1" ht="30.75" outlineLevel="1" x14ac:dyDescent="0.2">
      <c r="A2" s="24" t="s">
        <v>7</v>
      </c>
      <c r="B2" s="2"/>
      <c r="C2" s="2"/>
      <c r="K2" s="2"/>
      <c r="L2" s="2"/>
      <c r="M2" s="2"/>
      <c r="N2" s="4"/>
      <c r="Q2" s="4"/>
    </row>
    <row r="3" spans="1:17" s="3" customFormat="1" outlineLevel="1" x14ac:dyDescent="0.2">
      <c r="A3" s="5"/>
      <c r="B3" s="2"/>
      <c r="C3" s="2"/>
      <c r="D3" s="5"/>
      <c r="E3" s="5"/>
      <c r="F3" s="5"/>
      <c r="G3" s="5"/>
      <c r="H3" s="5"/>
      <c r="I3" s="5"/>
      <c r="J3" s="5"/>
      <c r="K3" s="2"/>
      <c r="L3" s="2"/>
      <c r="M3" s="2"/>
      <c r="N3" s="4"/>
      <c r="Q3" s="4"/>
    </row>
    <row r="4" spans="1:17" s="3" customFormat="1" x14ac:dyDescent="0.2">
      <c r="A4" s="107" t="s">
        <v>19</v>
      </c>
      <c r="B4" s="104" t="s">
        <v>39</v>
      </c>
      <c r="C4" s="105"/>
      <c r="D4" s="105"/>
      <c r="E4" s="105"/>
      <c r="F4" s="106"/>
      <c r="G4" s="19"/>
      <c r="H4" s="19"/>
      <c r="I4" s="109" t="s">
        <v>36</v>
      </c>
      <c r="J4" s="110"/>
      <c r="K4" s="110"/>
      <c r="L4" s="112" t="s">
        <v>6</v>
      </c>
      <c r="M4" s="112"/>
      <c r="N4" s="107" t="s">
        <v>2</v>
      </c>
      <c r="Q4" s="4"/>
    </row>
    <row r="5" spans="1:17" s="3" customFormat="1" ht="27.75" customHeight="1" x14ac:dyDescent="0.2">
      <c r="A5" s="108"/>
      <c r="B5" s="16" t="s">
        <v>8</v>
      </c>
      <c r="C5" s="16" t="s">
        <v>0</v>
      </c>
      <c r="D5" s="22" t="s">
        <v>20</v>
      </c>
      <c r="E5" s="22" t="s">
        <v>10</v>
      </c>
      <c r="F5" s="22" t="s">
        <v>11</v>
      </c>
      <c r="G5" s="21" t="s">
        <v>13</v>
      </c>
      <c r="H5" s="21" t="s">
        <v>14</v>
      </c>
      <c r="I5" s="16" t="s">
        <v>8</v>
      </c>
      <c r="J5" s="16" t="s">
        <v>0</v>
      </c>
      <c r="K5" s="18" t="s">
        <v>9</v>
      </c>
      <c r="L5" s="16" t="s">
        <v>9</v>
      </c>
      <c r="M5" s="16" t="s">
        <v>1</v>
      </c>
      <c r="N5" s="108"/>
      <c r="Q5" s="4"/>
    </row>
    <row r="6" spans="1:17" s="3" customFormat="1" x14ac:dyDescent="0.2">
      <c r="A6" s="36" t="s">
        <v>4</v>
      </c>
      <c r="B6" s="7"/>
      <c r="C6" s="7"/>
      <c r="D6" s="36"/>
      <c r="E6" s="36"/>
      <c r="F6" s="36"/>
      <c r="G6" s="36"/>
      <c r="H6" s="36"/>
      <c r="I6" s="36"/>
      <c r="J6" s="36"/>
      <c r="K6" s="7"/>
      <c r="L6" s="7"/>
      <c r="M6" s="7"/>
      <c r="N6" s="8"/>
      <c r="Q6" s="4"/>
    </row>
    <row r="7" spans="1:17" x14ac:dyDescent="0.2">
      <c r="A7" s="15" t="s">
        <v>16</v>
      </c>
      <c r="B7" s="1"/>
      <c r="C7" s="1"/>
      <c r="D7" s="15"/>
      <c r="E7" s="15"/>
      <c r="F7" s="15"/>
      <c r="G7" s="15"/>
      <c r="H7" s="15"/>
      <c r="I7" s="15"/>
      <c r="J7" s="15"/>
      <c r="K7" s="1"/>
      <c r="L7" s="1"/>
      <c r="M7" s="1"/>
      <c r="N7" s="10"/>
    </row>
    <row r="8" spans="1:17" x14ac:dyDescent="0.2">
      <c r="A8" s="101" t="s">
        <v>15</v>
      </c>
      <c r="B8" s="1"/>
      <c r="C8" s="1"/>
      <c r="D8" s="15"/>
      <c r="E8" s="15"/>
      <c r="F8" s="15"/>
      <c r="G8" s="15"/>
      <c r="H8" s="15"/>
      <c r="I8" s="15"/>
      <c r="J8" s="15"/>
      <c r="K8" s="1"/>
      <c r="L8" s="1"/>
      <c r="M8" s="1"/>
      <c r="N8" s="10"/>
    </row>
    <row r="9" spans="1:17" x14ac:dyDescent="0.2">
      <c r="A9" s="102"/>
      <c r="B9" s="1"/>
      <c r="C9" s="1"/>
      <c r="D9" s="15"/>
      <c r="E9" s="15"/>
      <c r="F9" s="15"/>
      <c r="G9" s="15"/>
      <c r="H9" s="15"/>
      <c r="I9" s="15"/>
      <c r="J9" s="15"/>
      <c r="K9" s="1"/>
      <c r="L9" s="1"/>
      <c r="M9" s="1"/>
      <c r="N9" s="10"/>
    </row>
    <row r="10" spans="1:17" x14ac:dyDescent="0.2">
      <c r="A10" s="103"/>
      <c r="B10" s="1"/>
      <c r="C10" s="1"/>
      <c r="D10" s="15"/>
      <c r="E10" s="15"/>
      <c r="F10" s="15"/>
      <c r="G10" s="15"/>
      <c r="H10" s="15"/>
      <c r="I10" s="15"/>
      <c r="J10" s="15"/>
      <c r="K10" s="1"/>
      <c r="L10" s="1"/>
      <c r="M10" s="1"/>
      <c r="N10" s="10"/>
    </row>
    <row r="11" spans="1:17" x14ac:dyDescent="0.2">
      <c r="A11" s="35" t="s">
        <v>3</v>
      </c>
      <c r="B11" s="1"/>
      <c r="C11" s="1"/>
      <c r="D11" s="15"/>
      <c r="E11" s="15"/>
      <c r="F11" s="15"/>
      <c r="G11" s="15"/>
      <c r="H11" s="15"/>
      <c r="I11" s="15"/>
      <c r="J11" s="15"/>
      <c r="K11" s="1"/>
      <c r="L11" s="1"/>
      <c r="M11" s="1"/>
      <c r="N11" s="10"/>
    </row>
    <row r="12" spans="1:17" x14ac:dyDescent="0.2">
      <c r="A12" s="25" t="s">
        <v>38</v>
      </c>
      <c r="B12" s="26"/>
      <c r="C12" s="26"/>
      <c r="D12" s="25"/>
      <c r="E12" s="25"/>
      <c r="F12" s="25"/>
      <c r="G12" s="25"/>
      <c r="H12" s="25"/>
      <c r="I12" s="25"/>
      <c r="J12" s="25"/>
      <c r="K12" s="26"/>
      <c r="L12" s="26"/>
      <c r="M12" s="26"/>
      <c r="N12" s="27" t="s">
        <v>25</v>
      </c>
    </row>
    <row r="13" spans="1:17" x14ac:dyDescent="0.2">
      <c r="A13" s="28"/>
      <c r="B13" s="29"/>
      <c r="C13" s="29"/>
      <c r="D13" s="28"/>
      <c r="E13" s="28"/>
      <c r="F13" s="28"/>
      <c r="G13" s="28"/>
      <c r="H13" s="28"/>
      <c r="I13" s="28"/>
      <c r="J13" s="28"/>
      <c r="K13" s="29"/>
      <c r="L13" s="29"/>
      <c r="M13" s="29"/>
      <c r="N13" s="30" t="s">
        <v>26</v>
      </c>
    </row>
    <row r="14" spans="1:17" x14ac:dyDescent="0.2">
      <c r="A14" s="28"/>
      <c r="B14" s="29"/>
      <c r="C14" s="29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0" t="s">
        <v>27</v>
      </c>
    </row>
    <row r="15" spans="1:17" x14ac:dyDescent="0.2">
      <c r="A15" s="31"/>
      <c r="B15" s="32"/>
      <c r="C15" s="32"/>
      <c r="D15" s="31"/>
      <c r="E15" s="31"/>
      <c r="F15" s="31"/>
      <c r="G15" s="31"/>
      <c r="H15" s="31"/>
      <c r="I15" s="31"/>
      <c r="J15" s="31"/>
      <c r="K15" s="32"/>
      <c r="L15" s="32"/>
      <c r="M15" s="32"/>
      <c r="N15" s="33" t="s">
        <v>27</v>
      </c>
    </row>
    <row r="16" spans="1:17" x14ac:dyDescent="0.2">
      <c r="A16" s="25" t="s">
        <v>22</v>
      </c>
      <c r="B16" s="26"/>
      <c r="C16" s="26"/>
      <c r="D16" s="25"/>
      <c r="E16" s="25"/>
      <c r="F16" s="25"/>
      <c r="G16" s="25"/>
      <c r="H16" s="25"/>
      <c r="I16" s="25"/>
      <c r="J16" s="25"/>
      <c r="K16" s="26"/>
      <c r="L16" s="26"/>
      <c r="M16" s="26"/>
      <c r="N16" s="27" t="s">
        <v>25</v>
      </c>
    </row>
    <row r="17" spans="1:14" x14ac:dyDescent="0.2">
      <c r="A17" s="28"/>
      <c r="B17" s="29"/>
      <c r="C17" s="29"/>
      <c r="D17" s="28"/>
      <c r="E17" s="28"/>
      <c r="F17" s="28"/>
      <c r="G17" s="28"/>
      <c r="H17" s="28"/>
      <c r="I17" s="28"/>
      <c r="J17" s="28"/>
      <c r="K17" s="29"/>
      <c r="L17" s="29"/>
      <c r="M17" s="29"/>
      <c r="N17" s="30" t="s">
        <v>26</v>
      </c>
    </row>
    <row r="18" spans="1:14" x14ac:dyDescent="0.2">
      <c r="A18" s="28"/>
      <c r="B18" s="29"/>
      <c r="C18" s="29"/>
      <c r="D18" s="28"/>
      <c r="E18" s="28"/>
      <c r="F18" s="28"/>
      <c r="G18" s="28"/>
      <c r="H18" s="28"/>
      <c r="I18" s="28"/>
      <c r="J18" s="28"/>
      <c r="K18" s="29"/>
      <c r="L18" s="29"/>
      <c r="M18" s="29"/>
      <c r="N18" s="30" t="s">
        <v>27</v>
      </c>
    </row>
    <row r="19" spans="1:14" x14ac:dyDescent="0.2">
      <c r="A19" s="31"/>
      <c r="B19" s="32"/>
      <c r="C19" s="32"/>
      <c r="D19" s="31"/>
      <c r="E19" s="31"/>
      <c r="F19" s="31"/>
      <c r="G19" s="31"/>
      <c r="H19" s="31"/>
      <c r="I19" s="31"/>
      <c r="J19" s="31"/>
      <c r="K19" s="32"/>
      <c r="L19" s="32"/>
      <c r="M19" s="32"/>
      <c r="N19" s="33" t="s">
        <v>27</v>
      </c>
    </row>
    <row r="20" spans="1:14" x14ac:dyDescent="0.2">
      <c r="A20" s="12" t="s">
        <v>23</v>
      </c>
      <c r="B20" s="1"/>
      <c r="C20" s="1"/>
      <c r="D20" s="12"/>
      <c r="E20" s="12"/>
      <c r="F20" s="12"/>
      <c r="G20" s="12"/>
      <c r="H20" s="12"/>
      <c r="I20" s="12"/>
      <c r="J20" s="12"/>
      <c r="K20" s="1"/>
      <c r="L20" s="1"/>
      <c r="M20" s="1"/>
      <c r="N20" s="10"/>
    </row>
    <row r="21" spans="1:14" x14ac:dyDescent="0.2">
      <c r="A21" s="12" t="s">
        <v>24</v>
      </c>
      <c r="B21" s="1"/>
      <c r="C21" s="1"/>
      <c r="D21" s="12"/>
      <c r="E21" s="12"/>
      <c r="F21" s="12"/>
      <c r="G21" s="12"/>
      <c r="H21" s="12"/>
      <c r="I21" s="12"/>
      <c r="J21" s="12"/>
      <c r="K21" s="1"/>
      <c r="L21" s="1"/>
      <c r="M21" s="1"/>
      <c r="N21" s="10"/>
    </row>
    <row r="22" spans="1:14" x14ac:dyDescent="0.2">
      <c r="A22" s="12"/>
      <c r="B22" s="1"/>
      <c r="C22" s="1"/>
      <c r="D22" s="12"/>
      <c r="E22" s="12"/>
      <c r="F22" s="12"/>
      <c r="G22" s="12"/>
      <c r="H22" s="12"/>
      <c r="I22" s="12"/>
      <c r="J22" s="12"/>
      <c r="K22" s="1"/>
      <c r="L22" s="1"/>
      <c r="M22" s="1"/>
      <c r="N22" s="10"/>
    </row>
    <row r="23" spans="1:14" ht="28.5" customHeight="1" x14ac:dyDescent="0.2">
      <c r="A23" s="15" t="s">
        <v>17</v>
      </c>
      <c r="B23" s="1"/>
      <c r="C23" s="1"/>
      <c r="D23" s="15"/>
      <c r="E23" s="15"/>
      <c r="F23" s="15"/>
      <c r="G23" s="15"/>
      <c r="H23" s="15"/>
      <c r="I23" s="15"/>
      <c r="J23" s="15"/>
      <c r="K23" s="1"/>
      <c r="L23" s="1"/>
      <c r="M23" s="1"/>
      <c r="N23" s="10"/>
    </row>
    <row r="24" spans="1:14" ht="24" customHeight="1" x14ac:dyDescent="0.2">
      <c r="A24" s="101" t="s">
        <v>18</v>
      </c>
      <c r="B24" s="1"/>
      <c r="C24" s="1"/>
      <c r="D24" s="15"/>
      <c r="E24" s="15"/>
      <c r="F24" s="15"/>
      <c r="G24" s="15"/>
      <c r="H24" s="15"/>
      <c r="I24" s="15"/>
      <c r="J24" s="15"/>
      <c r="K24" s="1"/>
      <c r="L24" s="1"/>
      <c r="M24" s="1"/>
      <c r="N24" s="10"/>
    </row>
    <row r="25" spans="1:14" ht="24" customHeight="1" x14ac:dyDescent="0.2">
      <c r="A25" s="102"/>
      <c r="B25" s="1"/>
      <c r="C25" s="1"/>
      <c r="D25" s="15"/>
      <c r="E25" s="15"/>
      <c r="F25" s="15"/>
      <c r="G25" s="15"/>
      <c r="H25" s="15"/>
      <c r="I25" s="15"/>
      <c r="J25" s="15"/>
      <c r="K25" s="1"/>
      <c r="L25" s="1"/>
      <c r="M25" s="1"/>
      <c r="N25" s="10"/>
    </row>
    <row r="26" spans="1:14" ht="34.5" customHeight="1" x14ac:dyDescent="0.2">
      <c r="A26" s="103"/>
      <c r="B26" s="1"/>
      <c r="C26" s="1"/>
      <c r="D26" s="15"/>
      <c r="E26" s="15"/>
      <c r="F26" s="15"/>
      <c r="G26" s="15"/>
      <c r="H26" s="15"/>
      <c r="I26" s="15"/>
      <c r="J26" s="15"/>
      <c r="K26" s="1"/>
      <c r="L26" s="1"/>
      <c r="M26" s="1"/>
      <c r="N26" s="10"/>
    </row>
    <row r="27" spans="1:14" x14ac:dyDescent="0.2">
      <c r="A27" s="12" t="s">
        <v>12</v>
      </c>
      <c r="B27" s="1"/>
      <c r="C27" s="1"/>
      <c r="D27" s="12"/>
      <c r="E27" s="12"/>
      <c r="F27" s="12"/>
      <c r="G27" s="12"/>
      <c r="H27" s="12"/>
      <c r="I27" s="12"/>
      <c r="J27" s="12"/>
      <c r="K27" s="1"/>
      <c r="L27" s="1"/>
      <c r="M27" s="1"/>
      <c r="N27" s="10"/>
    </row>
    <row r="28" spans="1:14" x14ac:dyDescent="0.2">
      <c r="A28" s="12" t="s">
        <v>28</v>
      </c>
      <c r="B28" s="1"/>
      <c r="C28" s="1"/>
      <c r="D28" s="12"/>
      <c r="E28" s="12"/>
      <c r="F28" s="12"/>
      <c r="G28" s="12"/>
      <c r="H28" s="12"/>
      <c r="I28" s="12"/>
      <c r="J28" s="12"/>
      <c r="K28" s="1"/>
      <c r="L28" s="1"/>
      <c r="M28" s="1"/>
      <c r="N28" s="10"/>
    </row>
    <row r="29" spans="1:14" x14ac:dyDescent="0.2">
      <c r="A29" s="12" t="s">
        <v>29</v>
      </c>
      <c r="B29" s="1"/>
      <c r="C29" s="1"/>
      <c r="D29" s="12"/>
      <c r="E29" s="12"/>
      <c r="F29" s="12"/>
      <c r="G29" s="12"/>
      <c r="H29" s="12"/>
      <c r="I29" s="12"/>
      <c r="J29" s="12"/>
      <c r="K29" s="1"/>
      <c r="L29" s="1"/>
      <c r="M29" s="1"/>
      <c r="N29" s="10"/>
    </row>
    <row r="30" spans="1:14" x14ac:dyDescent="0.2">
      <c r="A30" s="12" t="s">
        <v>30</v>
      </c>
      <c r="B30" s="1"/>
      <c r="C30" s="1"/>
      <c r="D30" s="17"/>
      <c r="E30" s="17"/>
      <c r="F30" s="17"/>
      <c r="G30" s="12"/>
      <c r="H30" s="12"/>
      <c r="I30" s="17"/>
      <c r="J30" s="17"/>
      <c r="K30" s="1"/>
      <c r="L30" s="1"/>
      <c r="M30" s="1"/>
      <c r="N30" s="10"/>
    </row>
    <row r="31" spans="1:14" hidden="1" x14ac:dyDescent="0.2">
      <c r="A31" s="20" t="s">
        <v>5</v>
      </c>
      <c r="B31" s="1"/>
      <c r="C31" s="1"/>
      <c r="D31" s="20"/>
      <c r="E31" s="20"/>
      <c r="F31" s="20"/>
      <c r="G31" s="20"/>
      <c r="H31" s="20"/>
      <c r="I31" s="20"/>
      <c r="J31" s="20"/>
      <c r="K31" s="1"/>
      <c r="L31" s="1"/>
      <c r="M31" s="1"/>
      <c r="N31" s="10"/>
    </row>
    <row r="32" spans="1:14" ht="5.0999999999999996" customHeight="1" x14ac:dyDescent="0.2"/>
    <row r="33" spans="1:1" x14ac:dyDescent="0.2">
      <c r="A33" s="34" t="s">
        <v>32</v>
      </c>
    </row>
  </sheetData>
  <mergeCells count="8">
    <mergeCell ref="A8:A10"/>
    <mergeCell ref="A24:A26"/>
    <mergeCell ref="A1:N1"/>
    <mergeCell ref="A4:A5"/>
    <mergeCell ref="B4:F4"/>
    <mergeCell ref="I4:K4"/>
    <mergeCell ref="L4:M4"/>
    <mergeCell ref="N4:N5"/>
  </mergeCells>
  <printOptions horizontalCentered="1"/>
  <pageMargins left="0.25" right="0.25" top="0.75" bottom="0.75" header="0.3" footer="0.3"/>
  <pageSetup paperSize="9" scale="4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3"/>
  <sheetViews>
    <sheetView view="pageBreakPreview" zoomScale="70" zoomScaleNormal="80" zoomScaleSheetLayoutView="70" workbookViewId="0">
      <selection activeCell="A6" sqref="A6"/>
    </sheetView>
  </sheetViews>
  <sheetFormatPr defaultRowHeight="23.25" outlineLevelRow="1" x14ac:dyDescent="0.2"/>
  <cols>
    <col min="1" max="1" width="81.42578125" style="13" customWidth="1"/>
    <col min="2" max="3" width="10.5703125" style="14" customWidth="1"/>
    <col min="4" max="6" width="10.42578125" style="13" customWidth="1"/>
    <col min="7" max="7" width="21.28515625" style="13" hidden="1" customWidth="1"/>
    <col min="8" max="8" width="20.140625" style="13" hidden="1" customWidth="1"/>
    <col min="9" max="9" width="12.85546875" style="13" customWidth="1"/>
    <col min="10" max="10" width="12.5703125" style="13" customWidth="1"/>
    <col min="11" max="11" width="18.140625" style="14" customWidth="1"/>
    <col min="12" max="12" width="16.28515625" style="14" customWidth="1"/>
    <col min="13" max="13" width="11.42578125" style="14" customWidth="1"/>
    <col min="14" max="14" width="45.140625" style="13" customWidth="1"/>
    <col min="15" max="15" width="2.28515625" style="9" customWidth="1"/>
    <col min="16" max="16" width="7.7109375" style="9" customWidth="1"/>
    <col min="17" max="17" width="9.140625" style="11" customWidth="1"/>
    <col min="18" max="18" width="9.28515625" style="9" customWidth="1"/>
    <col min="19" max="16384" width="9.140625" style="9"/>
  </cols>
  <sheetData>
    <row r="1" spans="1:17" s="3" customFormat="1" ht="30.75" outlineLevel="1" x14ac:dyDescent="0.2">
      <c r="A1" s="111" t="s">
        <v>37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Q1" s="4"/>
    </row>
    <row r="2" spans="1:17" s="3" customFormat="1" ht="30.75" outlineLevel="1" x14ac:dyDescent="0.2">
      <c r="A2" s="24" t="s">
        <v>7</v>
      </c>
      <c r="B2" s="2"/>
      <c r="C2" s="2"/>
      <c r="K2" s="2"/>
      <c r="L2" s="2"/>
      <c r="M2" s="2"/>
      <c r="N2" s="4"/>
      <c r="Q2" s="4"/>
    </row>
    <row r="3" spans="1:17" s="3" customFormat="1" outlineLevel="1" x14ac:dyDescent="0.2">
      <c r="A3" s="5"/>
      <c r="B3" s="2"/>
      <c r="C3" s="2"/>
      <c r="D3" s="5"/>
      <c r="E3" s="5"/>
      <c r="F3" s="5"/>
      <c r="G3" s="5"/>
      <c r="H3" s="5"/>
      <c r="I3" s="5"/>
      <c r="J3" s="5"/>
      <c r="K3" s="2"/>
      <c r="L3" s="2"/>
      <c r="M3" s="2"/>
      <c r="N3" s="4"/>
      <c r="Q3" s="4"/>
    </row>
    <row r="4" spans="1:17" s="3" customFormat="1" x14ac:dyDescent="0.2">
      <c r="A4" s="107" t="s">
        <v>19</v>
      </c>
      <c r="B4" s="104" t="s">
        <v>35</v>
      </c>
      <c r="C4" s="105"/>
      <c r="D4" s="105"/>
      <c r="E4" s="105"/>
      <c r="F4" s="106"/>
      <c r="G4" s="19"/>
      <c r="H4" s="19"/>
      <c r="I4" s="109" t="s">
        <v>36</v>
      </c>
      <c r="J4" s="110"/>
      <c r="K4" s="110"/>
      <c r="L4" s="112" t="s">
        <v>6</v>
      </c>
      <c r="M4" s="112"/>
      <c r="N4" s="107" t="s">
        <v>2</v>
      </c>
      <c r="Q4" s="4"/>
    </row>
    <row r="5" spans="1:17" s="3" customFormat="1" ht="27.75" customHeight="1" x14ac:dyDescent="0.2">
      <c r="A5" s="108"/>
      <c r="B5" s="16" t="s">
        <v>8</v>
      </c>
      <c r="C5" s="16" t="s">
        <v>0</v>
      </c>
      <c r="D5" s="38" t="s">
        <v>20</v>
      </c>
      <c r="E5" s="22" t="s">
        <v>10</v>
      </c>
      <c r="F5" s="22" t="s">
        <v>11</v>
      </c>
      <c r="G5" s="21" t="s">
        <v>13</v>
      </c>
      <c r="H5" s="21" t="s">
        <v>14</v>
      </c>
      <c r="I5" s="16" t="s">
        <v>8</v>
      </c>
      <c r="J5" s="16" t="s">
        <v>0</v>
      </c>
      <c r="K5" s="39" t="s">
        <v>9</v>
      </c>
      <c r="L5" s="16" t="s">
        <v>9</v>
      </c>
      <c r="M5" s="16" t="s">
        <v>1</v>
      </c>
      <c r="N5" s="108"/>
      <c r="Q5" s="4"/>
    </row>
    <row r="6" spans="1:17" s="3" customFormat="1" x14ac:dyDescent="0.2">
      <c r="A6" s="41" t="s">
        <v>4</v>
      </c>
      <c r="B6" s="7"/>
      <c r="C6" s="7"/>
      <c r="D6" s="41"/>
      <c r="E6" s="41"/>
      <c r="F6" s="41"/>
      <c r="G6" s="41"/>
      <c r="H6" s="41"/>
      <c r="I6" s="41"/>
      <c r="J6" s="41"/>
      <c r="K6" s="7"/>
      <c r="L6" s="7"/>
      <c r="M6" s="7"/>
      <c r="N6" s="8"/>
      <c r="Q6" s="4"/>
    </row>
    <row r="7" spans="1:17" x14ac:dyDescent="0.2">
      <c r="A7" s="15" t="s">
        <v>16</v>
      </c>
      <c r="B7" s="1"/>
      <c r="C7" s="1"/>
      <c r="D7" s="15"/>
      <c r="E7" s="15"/>
      <c r="F7" s="15"/>
      <c r="G7" s="15"/>
      <c r="H7" s="15"/>
      <c r="I7" s="15"/>
      <c r="J7" s="15"/>
      <c r="K7" s="1"/>
      <c r="L7" s="1"/>
      <c r="M7" s="1"/>
      <c r="N7" s="10"/>
    </row>
    <row r="8" spans="1:17" x14ac:dyDescent="0.2">
      <c r="A8" s="101" t="s">
        <v>15</v>
      </c>
      <c r="B8" s="1"/>
      <c r="C8" s="1"/>
      <c r="D8" s="15"/>
      <c r="E8" s="15"/>
      <c r="F8" s="15"/>
      <c r="G8" s="15"/>
      <c r="H8" s="15"/>
      <c r="I8" s="15"/>
      <c r="J8" s="15"/>
      <c r="K8" s="1"/>
      <c r="L8" s="1"/>
      <c r="M8" s="1"/>
      <c r="N8" s="10"/>
    </row>
    <row r="9" spans="1:17" x14ac:dyDescent="0.2">
      <c r="A9" s="102"/>
      <c r="B9" s="1"/>
      <c r="C9" s="1"/>
      <c r="D9" s="15"/>
      <c r="E9" s="15"/>
      <c r="F9" s="15"/>
      <c r="G9" s="15"/>
      <c r="H9" s="15"/>
      <c r="I9" s="15"/>
      <c r="J9" s="15"/>
      <c r="K9" s="1"/>
      <c r="L9" s="1"/>
      <c r="M9" s="1"/>
      <c r="N9" s="10"/>
    </row>
    <row r="10" spans="1:17" x14ac:dyDescent="0.2">
      <c r="A10" s="103"/>
      <c r="B10" s="1"/>
      <c r="C10" s="1"/>
      <c r="D10" s="15"/>
      <c r="E10" s="15"/>
      <c r="F10" s="15"/>
      <c r="G10" s="15"/>
      <c r="H10" s="15"/>
      <c r="I10" s="15"/>
      <c r="J10" s="15"/>
      <c r="K10" s="1"/>
      <c r="L10" s="1"/>
      <c r="M10" s="1"/>
      <c r="N10" s="10"/>
    </row>
    <row r="11" spans="1:17" x14ac:dyDescent="0.2">
      <c r="A11" s="40" t="s">
        <v>3</v>
      </c>
      <c r="B11" s="1"/>
      <c r="C11" s="1"/>
      <c r="D11" s="15"/>
      <c r="E11" s="15"/>
      <c r="F11" s="15"/>
      <c r="G11" s="15"/>
      <c r="H11" s="15"/>
      <c r="I11" s="15"/>
      <c r="J11" s="15"/>
      <c r="K11" s="1"/>
      <c r="L11" s="1"/>
      <c r="M11" s="1"/>
      <c r="N11" s="10"/>
    </row>
    <row r="12" spans="1:17" x14ac:dyDescent="0.2">
      <c r="A12" s="25" t="s">
        <v>21</v>
      </c>
      <c r="B12" s="1" t="e">
        <f>SUM('ค่าจ้างชั่วคราว '!#REF!)</f>
        <v>#REF!</v>
      </c>
      <c r="C12" s="26" t="e">
        <f>SUM('ค่าจ้างชั่วคราว '!#REF!)</f>
        <v>#REF!</v>
      </c>
      <c r="D12" s="26" t="e">
        <f>SUM('ค่าจ้างชั่วคราว '!#REF!)</f>
        <v>#REF!</v>
      </c>
      <c r="E12" s="26" t="e">
        <f>SUM('ค่าจ้างชั่วคราว '!#REF!)</f>
        <v>#REF!</v>
      </c>
      <c r="F12" s="26" t="e">
        <f>SUM('ค่าจ้างชั่วคราว '!#REF!)</f>
        <v>#REF!</v>
      </c>
      <c r="G12" s="26" t="e">
        <f>SUM('ค่าจ้างชั่วคราว '!#REF!)</f>
        <v>#REF!</v>
      </c>
      <c r="H12" s="26" t="e">
        <f>SUM('ค่าจ้างชั่วคราว '!#REF!)</f>
        <v>#REF!</v>
      </c>
      <c r="I12" s="26" t="e">
        <f>SUM('ค่าจ้างชั่วคราว '!#REF!)</f>
        <v>#REF!</v>
      </c>
      <c r="J12" s="26" t="e">
        <f>SUM('ค่าจ้างชั่วคราว '!#REF!)</f>
        <v>#REF!</v>
      </c>
      <c r="K12" s="26" t="e">
        <f>SUM('ค่าจ้างชั่วคราว '!#REF!)</f>
        <v>#REF!</v>
      </c>
      <c r="L12" s="26" t="e">
        <f>SUM(K12-D12)</f>
        <v>#REF!</v>
      </c>
      <c r="M12" s="26" t="e">
        <f>SUM(L12*100/D12)</f>
        <v>#REF!</v>
      </c>
      <c r="N12" s="27" t="s">
        <v>25</v>
      </c>
    </row>
    <row r="13" spans="1:17" x14ac:dyDescent="0.2">
      <c r="A13" s="25"/>
      <c r="B13" s="37" t="e">
        <f>SUM('ค่าจ้างชั่วคราว '!#REF!)</f>
        <v>#REF!</v>
      </c>
      <c r="C13" s="26" t="e">
        <f>SUM('ค่าจ้างชั่วคราว '!#REF!)</f>
        <v>#REF!</v>
      </c>
      <c r="D13" s="26" t="e">
        <f>SUM('ค่าจ้างชั่วคราว '!#REF!)</f>
        <v>#REF!</v>
      </c>
      <c r="E13" s="26" t="e">
        <f>SUM('ค่าจ้างชั่วคราว '!#REF!)</f>
        <v>#REF!</v>
      </c>
      <c r="F13" s="26" t="e">
        <f>SUM('ค่าจ้างชั่วคราว '!#REF!)</f>
        <v>#REF!</v>
      </c>
      <c r="G13" s="26" t="e">
        <f>SUM('ค่าจ้างชั่วคราว '!#REF!)</f>
        <v>#REF!</v>
      </c>
      <c r="H13" s="26" t="e">
        <f>SUM('ค่าจ้างชั่วคราว '!#REF!)</f>
        <v>#REF!</v>
      </c>
      <c r="I13" s="26" t="e">
        <f>SUM('ค่าจ้างชั่วคราว '!#REF!)</f>
        <v>#REF!</v>
      </c>
      <c r="J13" s="26" t="e">
        <f>SUM('ค่าจ้างชั่วคราว '!#REF!)</f>
        <v>#REF!</v>
      </c>
      <c r="K13" s="26" t="e">
        <f>SUM('ค่าจ้างชั่วคราว '!#REF!)</f>
        <v>#REF!</v>
      </c>
      <c r="L13" s="26" t="e">
        <f t="shared" ref="L13:L20" si="0">SUM(K13-D13)</f>
        <v>#REF!</v>
      </c>
      <c r="M13" s="26" t="e">
        <f t="shared" ref="M13:M20" si="1">SUM(L13*100/D13)</f>
        <v>#REF!</v>
      </c>
      <c r="N13" s="30" t="s">
        <v>26</v>
      </c>
    </row>
    <row r="14" spans="1:17" x14ac:dyDescent="0.2">
      <c r="A14" s="28"/>
      <c r="B14" s="37" t="e">
        <f>SUM('ค่าจ้างชั่วคราว '!#REF!)</f>
        <v>#REF!</v>
      </c>
      <c r="C14" s="26" t="e">
        <f>SUM('ค่าจ้างชั่วคราว '!#REF!)</f>
        <v>#REF!</v>
      </c>
      <c r="D14" s="26" t="e">
        <f>SUM('ค่าจ้างชั่วคราว '!#REF!)</f>
        <v>#REF!</v>
      </c>
      <c r="E14" s="26" t="e">
        <f>SUM('ค่าจ้างชั่วคราว '!#REF!)</f>
        <v>#REF!</v>
      </c>
      <c r="F14" s="26" t="e">
        <f>SUM('ค่าจ้างชั่วคราว '!#REF!)</f>
        <v>#REF!</v>
      </c>
      <c r="G14" s="26" t="e">
        <f>SUM('ค่าจ้างชั่วคราว '!#REF!)</f>
        <v>#REF!</v>
      </c>
      <c r="H14" s="26" t="e">
        <f>SUM('ค่าจ้างชั่วคราว '!#REF!)</f>
        <v>#REF!</v>
      </c>
      <c r="I14" s="26" t="e">
        <f>SUM('ค่าจ้างชั่วคราว '!#REF!)</f>
        <v>#REF!</v>
      </c>
      <c r="J14" s="26" t="e">
        <f>SUM('ค่าจ้างชั่วคราว '!#REF!)</f>
        <v>#REF!</v>
      </c>
      <c r="K14" s="26" t="e">
        <f>SUM('ค่าจ้างชั่วคราว '!#REF!)</f>
        <v>#REF!</v>
      </c>
      <c r="L14" s="26" t="e">
        <f t="shared" si="0"/>
        <v>#REF!</v>
      </c>
      <c r="M14" s="26" t="e">
        <f t="shared" si="1"/>
        <v>#REF!</v>
      </c>
      <c r="N14" s="30" t="s">
        <v>27</v>
      </c>
    </row>
    <row r="15" spans="1:17" x14ac:dyDescent="0.2">
      <c r="A15" s="28"/>
      <c r="B15" s="37" t="e">
        <f>SUM('ค่าจ้างชั่วคราว '!#REF!)</f>
        <v>#REF!</v>
      </c>
      <c r="C15" s="26" t="e">
        <f>SUM('ค่าจ้างชั่วคราว '!#REF!)</f>
        <v>#REF!</v>
      </c>
      <c r="D15" s="26" t="e">
        <f>SUM('ค่าจ้างชั่วคราว '!#REF!)</f>
        <v>#REF!</v>
      </c>
      <c r="E15" s="26" t="e">
        <f>SUM('ค่าจ้างชั่วคราว '!#REF!)</f>
        <v>#REF!</v>
      </c>
      <c r="F15" s="26" t="e">
        <f>SUM('ค่าจ้างชั่วคราว '!#REF!)</f>
        <v>#REF!</v>
      </c>
      <c r="G15" s="26" t="e">
        <f>SUM('ค่าจ้างชั่วคราว '!#REF!)</f>
        <v>#REF!</v>
      </c>
      <c r="H15" s="26" t="e">
        <f>SUM('ค่าจ้างชั่วคราว '!#REF!)</f>
        <v>#REF!</v>
      </c>
      <c r="I15" s="26" t="e">
        <f>SUM('ค่าจ้างชั่วคราว '!#REF!)</f>
        <v>#REF!</v>
      </c>
      <c r="J15" s="26" t="e">
        <f>SUM('ค่าจ้างชั่วคราว '!#REF!)</f>
        <v>#REF!</v>
      </c>
      <c r="K15" s="26" t="e">
        <f>SUM('ค่าจ้างชั่วคราว '!#REF!)</f>
        <v>#REF!</v>
      </c>
      <c r="L15" s="26" t="e">
        <f t="shared" si="0"/>
        <v>#REF!</v>
      </c>
      <c r="M15" s="26" t="e">
        <f t="shared" si="1"/>
        <v>#REF!</v>
      </c>
      <c r="N15" s="33" t="s">
        <v>27</v>
      </c>
    </row>
    <row r="16" spans="1:17" x14ac:dyDescent="0.2">
      <c r="A16" s="28"/>
      <c r="B16" s="37" t="e">
        <f>SUM('ค่าจ้างชั่วคราว '!#REF!)</f>
        <v>#REF!</v>
      </c>
      <c r="C16" s="26" t="e">
        <f>SUM('ค่าจ้างชั่วคราว '!#REF!)</f>
        <v>#REF!</v>
      </c>
      <c r="D16" s="26" t="e">
        <f>SUM('ค่าจ้างชั่วคราว '!#REF!)</f>
        <v>#REF!</v>
      </c>
      <c r="E16" s="26" t="e">
        <f>SUM('ค่าจ้างชั่วคราว '!#REF!)</f>
        <v>#REF!</v>
      </c>
      <c r="F16" s="26" t="e">
        <f>SUM('ค่าจ้างชั่วคราว '!#REF!)</f>
        <v>#REF!</v>
      </c>
      <c r="G16" s="26" t="e">
        <f>SUM('ค่าจ้างชั่วคราว '!#REF!)</f>
        <v>#REF!</v>
      </c>
      <c r="H16" s="26" t="e">
        <f>SUM('ค่าจ้างชั่วคราว '!#REF!)</f>
        <v>#REF!</v>
      </c>
      <c r="I16" s="26" t="e">
        <f>SUM('ค่าจ้างชั่วคราว '!#REF!)</f>
        <v>#REF!</v>
      </c>
      <c r="J16" s="26" t="e">
        <f>SUM('ค่าจ้างชั่วคราว '!#REF!)</f>
        <v>#REF!</v>
      </c>
      <c r="K16" s="26" t="e">
        <f>SUM('ค่าจ้างชั่วคราว '!#REF!)</f>
        <v>#REF!</v>
      </c>
      <c r="L16" s="26" t="e">
        <f t="shared" si="0"/>
        <v>#REF!</v>
      </c>
      <c r="M16" s="26" t="e">
        <f t="shared" si="1"/>
        <v>#REF!</v>
      </c>
      <c r="N16" s="33" t="s">
        <v>27</v>
      </c>
    </row>
    <row r="17" spans="1:14" x14ac:dyDescent="0.2">
      <c r="A17" s="28"/>
      <c r="B17" s="37" t="e">
        <f>SUM('ค่าจ้างชั่วคราว '!#REF!)</f>
        <v>#REF!</v>
      </c>
      <c r="C17" s="26" t="e">
        <f>SUM('ค่าจ้างชั่วคราว '!#REF!)</f>
        <v>#REF!</v>
      </c>
      <c r="D17" s="26" t="e">
        <f>SUM('ค่าจ้างชั่วคราว '!#REF!)</f>
        <v>#REF!</v>
      </c>
      <c r="E17" s="26" t="e">
        <f>SUM('ค่าจ้างชั่วคราว '!#REF!)</f>
        <v>#REF!</v>
      </c>
      <c r="F17" s="26" t="e">
        <f>SUM('ค่าจ้างชั่วคราว '!#REF!)</f>
        <v>#REF!</v>
      </c>
      <c r="G17" s="26" t="e">
        <f>SUM('ค่าจ้างชั่วคราว '!#REF!)</f>
        <v>#REF!</v>
      </c>
      <c r="H17" s="26" t="e">
        <f>SUM('ค่าจ้างชั่วคราว '!#REF!)</f>
        <v>#REF!</v>
      </c>
      <c r="I17" s="26" t="e">
        <f>SUM('ค่าจ้างชั่วคราว '!#REF!)</f>
        <v>#REF!</v>
      </c>
      <c r="J17" s="26" t="e">
        <f>SUM('ค่าจ้างชั่วคราว '!#REF!)</f>
        <v>#REF!</v>
      </c>
      <c r="K17" s="26" t="e">
        <f>SUM('ค่าจ้างชั่วคราว '!#REF!)</f>
        <v>#REF!</v>
      </c>
      <c r="L17" s="26" t="e">
        <f t="shared" si="0"/>
        <v>#REF!</v>
      </c>
      <c r="M17" s="26" t="e">
        <f t="shared" si="1"/>
        <v>#REF!</v>
      </c>
      <c r="N17" s="33" t="s">
        <v>27</v>
      </c>
    </row>
    <row r="18" spans="1:14" x14ac:dyDescent="0.2">
      <c r="A18" s="28"/>
      <c r="B18" s="37" t="e">
        <f>SUM('ค่าจ้างชั่วคราว '!#REF!)</f>
        <v>#REF!</v>
      </c>
      <c r="C18" s="26" t="e">
        <f>SUM('ค่าจ้างชั่วคราว '!#REF!)</f>
        <v>#REF!</v>
      </c>
      <c r="D18" s="26" t="e">
        <f>SUM('ค่าจ้างชั่วคราว '!#REF!)</f>
        <v>#REF!</v>
      </c>
      <c r="E18" s="26" t="e">
        <f>SUM('ค่าจ้างชั่วคราว '!#REF!)</f>
        <v>#REF!</v>
      </c>
      <c r="F18" s="26" t="e">
        <f>SUM('ค่าจ้างชั่วคราว '!#REF!)</f>
        <v>#REF!</v>
      </c>
      <c r="G18" s="26" t="e">
        <f>SUM('ค่าจ้างชั่วคราว '!#REF!)</f>
        <v>#REF!</v>
      </c>
      <c r="H18" s="26" t="e">
        <f>SUM('ค่าจ้างชั่วคราว '!#REF!)</f>
        <v>#REF!</v>
      </c>
      <c r="I18" s="26" t="e">
        <f>SUM('ค่าจ้างชั่วคราว '!#REF!)</f>
        <v>#REF!</v>
      </c>
      <c r="J18" s="26" t="e">
        <f>SUM('ค่าจ้างชั่วคราว '!#REF!)</f>
        <v>#REF!</v>
      </c>
      <c r="K18" s="26" t="e">
        <f>SUM('ค่าจ้างชั่วคราว '!#REF!)</f>
        <v>#REF!</v>
      </c>
      <c r="L18" s="26" t="e">
        <f t="shared" si="0"/>
        <v>#REF!</v>
      </c>
      <c r="M18" s="26" t="e">
        <f t="shared" si="1"/>
        <v>#REF!</v>
      </c>
      <c r="N18" s="33" t="s">
        <v>27</v>
      </c>
    </row>
    <row r="19" spans="1:14" x14ac:dyDescent="0.2">
      <c r="A19" s="28"/>
      <c r="B19" s="37" t="e">
        <f>SUM('ค่าจ้างชั่วคราว '!#REF!)</f>
        <v>#REF!</v>
      </c>
      <c r="C19" s="26" t="e">
        <f>SUM('ค่าจ้างชั่วคราว '!#REF!)</f>
        <v>#REF!</v>
      </c>
      <c r="D19" s="26" t="e">
        <f>SUM('ค่าจ้างชั่วคราว '!#REF!)</f>
        <v>#REF!</v>
      </c>
      <c r="E19" s="26" t="e">
        <f>SUM('ค่าจ้างชั่วคราว '!#REF!)</f>
        <v>#REF!</v>
      </c>
      <c r="F19" s="26" t="e">
        <f>SUM('ค่าจ้างชั่วคราว '!#REF!)</f>
        <v>#REF!</v>
      </c>
      <c r="G19" s="26" t="e">
        <f>SUM('ค่าจ้างชั่วคราว '!#REF!)</f>
        <v>#REF!</v>
      </c>
      <c r="H19" s="26" t="e">
        <f>SUM('ค่าจ้างชั่วคราว '!#REF!)</f>
        <v>#REF!</v>
      </c>
      <c r="I19" s="26" t="e">
        <f>SUM('ค่าจ้างชั่วคราว '!#REF!)</f>
        <v>#REF!</v>
      </c>
      <c r="J19" s="26" t="e">
        <f>SUM('ค่าจ้างชั่วคราว '!#REF!)</f>
        <v>#REF!</v>
      </c>
      <c r="K19" s="26" t="e">
        <f>SUM('ค่าจ้างชั่วคราว '!#REF!)</f>
        <v>#REF!</v>
      </c>
      <c r="L19" s="26" t="e">
        <f t="shared" si="0"/>
        <v>#REF!</v>
      </c>
      <c r="M19" s="26" t="e">
        <f t="shared" si="1"/>
        <v>#REF!</v>
      </c>
      <c r="N19" s="33" t="s">
        <v>27</v>
      </c>
    </row>
    <row r="20" spans="1:14" x14ac:dyDescent="0.2">
      <c r="A20" s="31"/>
      <c r="B20" s="37" t="e">
        <f>SUM('ค่าจ้างชั่วคราว '!#REF!)</f>
        <v>#REF!</v>
      </c>
      <c r="C20" s="26" t="e">
        <f>SUM('ค่าจ้างชั่วคราว '!#REF!)</f>
        <v>#REF!</v>
      </c>
      <c r="D20" s="26" t="e">
        <f>SUM('ค่าจ้างชั่วคราว '!#REF!)</f>
        <v>#REF!</v>
      </c>
      <c r="E20" s="26" t="e">
        <f>SUM('ค่าจ้างชั่วคราว '!#REF!)</f>
        <v>#REF!</v>
      </c>
      <c r="F20" s="26" t="e">
        <f>SUM('ค่าจ้างชั่วคราว '!#REF!)</f>
        <v>#REF!</v>
      </c>
      <c r="G20" s="26" t="e">
        <f>SUM('ค่าจ้างชั่วคราว '!#REF!)</f>
        <v>#REF!</v>
      </c>
      <c r="H20" s="26" t="e">
        <f>SUM('ค่าจ้างชั่วคราว '!#REF!)</f>
        <v>#REF!</v>
      </c>
      <c r="I20" s="26" t="e">
        <f>SUM('ค่าจ้างชั่วคราว '!#REF!)</f>
        <v>#REF!</v>
      </c>
      <c r="J20" s="26" t="e">
        <f>SUM('ค่าจ้างชั่วคราว '!#REF!)</f>
        <v>#REF!</v>
      </c>
      <c r="K20" s="26" t="e">
        <f>SUM('ค่าจ้างชั่วคราว '!#REF!)</f>
        <v>#REF!</v>
      </c>
      <c r="L20" s="26" t="e">
        <f t="shared" si="0"/>
        <v>#REF!</v>
      </c>
      <c r="M20" s="26" t="e">
        <f t="shared" si="1"/>
        <v>#REF!</v>
      </c>
      <c r="N20" s="33" t="s">
        <v>27</v>
      </c>
    </row>
    <row r="21" spans="1:14" x14ac:dyDescent="0.2">
      <c r="A21" s="28" t="s">
        <v>22</v>
      </c>
      <c r="B21" s="1" t="e">
        <f>SUM(#REF!)</f>
        <v>#REF!</v>
      </c>
      <c r="C21" s="1" t="e">
        <f>SUM(#REF!)</f>
        <v>#REF!</v>
      </c>
      <c r="D21" s="1" t="e">
        <f>SUM(#REF!)</f>
        <v>#REF!</v>
      </c>
      <c r="E21" s="1" t="e">
        <f>SUM(#REF!)</f>
        <v>#REF!</v>
      </c>
      <c r="F21" s="1" t="e">
        <f>SUM(#REF!)</f>
        <v>#REF!</v>
      </c>
      <c r="G21" s="1" t="e">
        <f>SUM(#REF!)</f>
        <v>#REF!</v>
      </c>
      <c r="H21" s="1" t="e">
        <f>SUM(#REF!)</f>
        <v>#REF!</v>
      </c>
      <c r="I21" s="1" t="e">
        <f>SUM(#REF!)</f>
        <v>#REF!</v>
      </c>
      <c r="J21" s="1" t="e">
        <f>SUM(#REF!)</f>
        <v>#REF!</v>
      </c>
      <c r="K21" s="1" t="e">
        <f>SUM(#REF!)</f>
        <v>#REF!</v>
      </c>
      <c r="L21" s="26" t="e">
        <f>SUM(#REF!)</f>
        <v>#REF!</v>
      </c>
      <c r="M21" s="1" t="e">
        <f>SUM(#REF!)</f>
        <v>#REF!</v>
      </c>
      <c r="N21" s="10" t="s">
        <v>25</v>
      </c>
    </row>
    <row r="22" spans="1:14" x14ac:dyDescent="0.2">
      <c r="A22" s="25"/>
      <c r="B22" s="1" t="e">
        <f>SUM(#REF!)</f>
        <v>#REF!</v>
      </c>
      <c r="C22" s="1" t="e">
        <f>SUM(#REF!)</f>
        <v>#REF!</v>
      </c>
      <c r="D22" s="1" t="e">
        <f>SUM(#REF!)</f>
        <v>#REF!</v>
      </c>
      <c r="E22" s="1" t="e">
        <f>SUM(#REF!)</f>
        <v>#REF!</v>
      </c>
      <c r="F22" s="1" t="e">
        <f>SUM(#REF!)</f>
        <v>#REF!</v>
      </c>
      <c r="G22" s="1" t="e">
        <f>SUM(#REF!)</f>
        <v>#REF!</v>
      </c>
      <c r="H22" s="1" t="e">
        <f>SUM(#REF!)</f>
        <v>#REF!</v>
      </c>
      <c r="I22" s="1" t="e">
        <f>SUM(#REF!)</f>
        <v>#REF!</v>
      </c>
      <c r="J22" s="1" t="e">
        <f>SUM(#REF!)</f>
        <v>#REF!</v>
      </c>
      <c r="K22" s="1" t="e">
        <f>SUM(#REF!)</f>
        <v>#REF!</v>
      </c>
      <c r="L22" s="26" t="e">
        <f>SUM(#REF!)</f>
        <v>#REF!</v>
      </c>
      <c r="M22" s="1" t="e">
        <f>SUM(#REF!)</f>
        <v>#REF!</v>
      </c>
      <c r="N22" s="10" t="s">
        <v>26</v>
      </c>
    </row>
    <row r="23" spans="1:14" x14ac:dyDescent="0.2">
      <c r="A23" s="28"/>
      <c r="B23" s="1" t="e">
        <f>SUM(#REF!)</f>
        <v>#REF!</v>
      </c>
      <c r="C23" s="1" t="e">
        <f>SUM(#REF!)</f>
        <v>#REF!</v>
      </c>
      <c r="D23" s="1" t="e">
        <f>SUM(#REF!)</f>
        <v>#REF!</v>
      </c>
      <c r="E23" s="1" t="e">
        <f>SUM(#REF!)</f>
        <v>#REF!</v>
      </c>
      <c r="F23" s="1" t="e">
        <f>SUM(#REF!)</f>
        <v>#REF!</v>
      </c>
      <c r="G23" s="1" t="e">
        <f>SUM(#REF!)</f>
        <v>#REF!</v>
      </c>
      <c r="H23" s="1" t="e">
        <f>SUM(#REF!)</f>
        <v>#REF!</v>
      </c>
      <c r="I23" s="1" t="e">
        <f>SUM(#REF!)</f>
        <v>#REF!</v>
      </c>
      <c r="J23" s="1" t="e">
        <f>SUM(#REF!)</f>
        <v>#REF!</v>
      </c>
      <c r="K23" s="1" t="e">
        <f>SUM(#REF!)</f>
        <v>#REF!</v>
      </c>
      <c r="L23" s="26" t="e">
        <f>SUM(#REF!)</f>
        <v>#REF!</v>
      </c>
      <c r="M23" s="1" t="e">
        <f>SUM(#REF!)</f>
        <v>#REF!</v>
      </c>
      <c r="N23" s="10" t="s">
        <v>27</v>
      </c>
    </row>
    <row r="24" spans="1:14" x14ac:dyDescent="0.2">
      <c r="A24" s="28"/>
      <c r="B24" s="1" t="e">
        <f>SUM(#REF!)</f>
        <v>#REF!</v>
      </c>
      <c r="C24" s="1" t="e">
        <f>SUM(#REF!)</f>
        <v>#REF!</v>
      </c>
      <c r="D24" s="1" t="e">
        <f>SUM(#REF!)</f>
        <v>#REF!</v>
      </c>
      <c r="E24" s="1" t="e">
        <f>SUM(#REF!)</f>
        <v>#REF!</v>
      </c>
      <c r="F24" s="1" t="e">
        <f>SUM(#REF!)</f>
        <v>#REF!</v>
      </c>
      <c r="G24" s="1" t="e">
        <f>SUM(#REF!)</f>
        <v>#REF!</v>
      </c>
      <c r="H24" s="1" t="e">
        <f>SUM(#REF!)</f>
        <v>#REF!</v>
      </c>
      <c r="I24" s="1" t="e">
        <f>SUM(#REF!)</f>
        <v>#REF!</v>
      </c>
      <c r="J24" s="1" t="e">
        <f>SUM(#REF!)</f>
        <v>#REF!</v>
      </c>
      <c r="K24" s="1" t="e">
        <f>SUM(#REF!)</f>
        <v>#REF!</v>
      </c>
      <c r="L24" s="26" t="e">
        <f>SUM(#REF!)</f>
        <v>#REF!</v>
      </c>
      <c r="M24" s="1" t="e">
        <f>SUM(#REF!)</f>
        <v>#REF!</v>
      </c>
      <c r="N24" s="10" t="s">
        <v>27</v>
      </c>
    </row>
    <row r="25" spans="1:14" x14ac:dyDescent="0.2">
      <c r="A25" s="28"/>
      <c r="B25" s="1" t="e">
        <f>SUM(#REF!)</f>
        <v>#REF!</v>
      </c>
      <c r="C25" s="1" t="e">
        <f>SUM(#REF!)</f>
        <v>#REF!</v>
      </c>
      <c r="D25" s="1" t="e">
        <f>SUM(#REF!)</f>
        <v>#REF!</v>
      </c>
      <c r="E25" s="1" t="e">
        <f>SUM(#REF!)</f>
        <v>#REF!</v>
      </c>
      <c r="F25" s="1" t="e">
        <f>SUM(#REF!)</f>
        <v>#REF!</v>
      </c>
      <c r="G25" s="1" t="e">
        <f>SUM(#REF!)</f>
        <v>#REF!</v>
      </c>
      <c r="H25" s="1" t="e">
        <f>SUM(#REF!)</f>
        <v>#REF!</v>
      </c>
      <c r="I25" s="1" t="e">
        <f>SUM(#REF!)</f>
        <v>#REF!</v>
      </c>
      <c r="J25" s="1" t="e">
        <f>SUM(#REF!)</f>
        <v>#REF!</v>
      </c>
      <c r="K25" s="1" t="e">
        <f>SUM(#REF!)</f>
        <v>#REF!</v>
      </c>
      <c r="L25" s="26" t="e">
        <f>SUM(#REF!)</f>
        <v>#REF!</v>
      </c>
      <c r="M25" s="1" t="e">
        <f>SUM(#REF!)</f>
        <v>#REF!</v>
      </c>
      <c r="N25" s="10" t="s">
        <v>27</v>
      </c>
    </row>
    <row r="26" spans="1:14" x14ac:dyDescent="0.2">
      <c r="A26" s="28"/>
      <c r="B26" s="1" t="e">
        <f>SUM(#REF!)</f>
        <v>#REF!</v>
      </c>
      <c r="C26" s="1" t="e">
        <f>SUM(#REF!)</f>
        <v>#REF!</v>
      </c>
      <c r="D26" s="1" t="e">
        <f>SUM(#REF!)</f>
        <v>#REF!</v>
      </c>
      <c r="E26" s="1" t="e">
        <f>SUM(#REF!)</f>
        <v>#REF!</v>
      </c>
      <c r="F26" s="1" t="e">
        <f>SUM(#REF!)</f>
        <v>#REF!</v>
      </c>
      <c r="G26" s="1" t="e">
        <f>SUM(#REF!)</f>
        <v>#REF!</v>
      </c>
      <c r="H26" s="1" t="e">
        <f>SUM(#REF!)</f>
        <v>#REF!</v>
      </c>
      <c r="I26" s="1" t="e">
        <f>SUM(#REF!)</f>
        <v>#REF!</v>
      </c>
      <c r="J26" s="1" t="e">
        <f>SUM(#REF!)</f>
        <v>#REF!</v>
      </c>
      <c r="K26" s="1" t="e">
        <f>SUM(#REF!)</f>
        <v>#REF!</v>
      </c>
      <c r="L26" s="26" t="e">
        <f>SUM(#REF!)</f>
        <v>#REF!</v>
      </c>
      <c r="M26" s="1" t="e">
        <f>SUM(#REF!)</f>
        <v>#REF!</v>
      </c>
      <c r="N26" s="10" t="s">
        <v>27</v>
      </c>
    </row>
    <row r="27" spans="1:14" x14ac:dyDescent="0.2">
      <c r="A27" s="28"/>
      <c r="B27" s="1" t="e">
        <f>SUM(#REF!)</f>
        <v>#REF!</v>
      </c>
      <c r="C27" s="1" t="e">
        <f>SUM(#REF!)</f>
        <v>#REF!</v>
      </c>
      <c r="D27" s="1" t="e">
        <f>SUM(#REF!)</f>
        <v>#REF!</v>
      </c>
      <c r="E27" s="1" t="e">
        <f>SUM(#REF!)</f>
        <v>#REF!</v>
      </c>
      <c r="F27" s="1" t="e">
        <f>SUM(#REF!)</f>
        <v>#REF!</v>
      </c>
      <c r="G27" s="1" t="e">
        <f>SUM(#REF!)</f>
        <v>#REF!</v>
      </c>
      <c r="H27" s="1" t="e">
        <f>SUM(#REF!)</f>
        <v>#REF!</v>
      </c>
      <c r="I27" s="1" t="e">
        <f>SUM(#REF!)</f>
        <v>#REF!</v>
      </c>
      <c r="J27" s="1" t="e">
        <f>SUM(#REF!)</f>
        <v>#REF!</v>
      </c>
      <c r="K27" s="1" t="e">
        <f>SUM(#REF!)</f>
        <v>#REF!</v>
      </c>
      <c r="L27" s="26" t="e">
        <f>SUM(#REF!)</f>
        <v>#REF!</v>
      </c>
      <c r="M27" s="1" t="e">
        <f>SUM(#REF!)</f>
        <v>#REF!</v>
      </c>
      <c r="N27" s="10" t="s">
        <v>27</v>
      </c>
    </row>
    <row r="28" spans="1:14" x14ac:dyDescent="0.2">
      <c r="A28" s="28"/>
      <c r="B28" s="1" t="e">
        <f>SUM(#REF!)</f>
        <v>#REF!</v>
      </c>
      <c r="C28" s="1" t="e">
        <f>SUM(#REF!)</f>
        <v>#REF!</v>
      </c>
      <c r="D28" s="1" t="e">
        <f>SUM(#REF!)</f>
        <v>#REF!</v>
      </c>
      <c r="E28" s="1" t="e">
        <f>SUM(#REF!)</f>
        <v>#REF!</v>
      </c>
      <c r="F28" s="1" t="e">
        <f>SUM(#REF!)</f>
        <v>#REF!</v>
      </c>
      <c r="G28" s="1" t="e">
        <f>SUM(#REF!)</f>
        <v>#REF!</v>
      </c>
      <c r="H28" s="1" t="e">
        <f>SUM(#REF!)</f>
        <v>#REF!</v>
      </c>
      <c r="I28" s="1" t="e">
        <f>SUM(#REF!)</f>
        <v>#REF!</v>
      </c>
      <c r="J28" s="1" t="e">
        <f>SUM(#REF!)</f>
        <v>#REF!</v>
      </c>
      <c r="K28" s="1" t="e">
        <f>SUM(#REF!)</f>
        <v>#REF!</v>
      </c>
      <c r="L28" s="26" t="e">
        <f>SUM(#REF!)</f>
        <v>#REF!</v>
      </c>
      <c r="M28" s="1" t="e">
        <f>SUM(#REF!)</f>
        <v>#REF!</v>
      </c>
      <c r="N28" s="10" t="s">
        <v>27</v>
      </c>
    </row>
    <row r="29" spans="1:14" x14ac:dyDescent="0.2">
      <c r="A29" s="31"/>
      <c r="B29" s="1" t="e">
        <f>SUM(#REF!)</f>
        <v>#REF!</v>
      </c>
      <c r="C29" s="1" t="e">
        <f>SUM(#REF!)</f>
        <v>#REF!</v>
      </c>
      <c r="D29" s="1" t="e">
        <f>SUM(#REF!)</f>
        <v>#REF!</v>
      </c>
      <c r="E29" s="1" t="e">
        <f>SUM(#REF!)</f>
        <v>#REF!</v>
      </c>
      <c r="F29" s="1" t="e">
        <f>SUM(#REF!)</f>
        <v>#REF!</v>
      </c>
      <c r="G29" s="1" t="e">
        <f>SUM(#REF!)</f>
        <v>#REF!</v>
      </c>
      <c r="H29" s="1" t="e">
        <f>SUM(#REF!)</f>
        <v>#REF!</v>
      </c>
      <c r="I29" s="1" t="e">
        <f>SUM(#REF!)</f>
        <v>#REF!</v>
      </c>
      <c r="J29" s="1" t="e">
        <f>SUM(#REF!)</f>
        <v>#REF!</v>
      </c>
      <c r="K29" s="1" t="e">
        <f>SUM(#REF!)</f>
        <v>#REF!</v>
      </c>
      <c r="L29" s="26" t="e">
        <f>SUM(#REF!)</f>
        <v>#REF!</v>
      </c>
      <c r="M29" s="1" t="e">
        <f>SUM(#REF!)</f>
        <v>#REF!</v>
      </c>
      <c r="N29" s="10" t="s">
        <v>27</v>
      </c>
    </row>
    <row r="30" spans="1:14" x14ac:dyDescent="0.2">
      <c r="A30" s="31" t="s">
        <v>23</v>
      </c>
      <c r="B30" s="1"/>
      <c r="C30" s="1"/>
      <c r="D30" s="12"/>
      <c r="E30" s="12"/>
      <c r="F30" s="12"/>
      <c r="G30" s="12"/>
      <c r="H30" s="12"/>
      <c r="I30" s="12"/>
      <c r="J30" s="12"/>
      <c r="K30" s="1"/>
      <c r="L30" s="1"/>
      <c r="M30" s="1"/>
      <c r="N30" s="10"/>
    </row>
    <row r="31" spans="1:14" x14ac:dyDescent="0.2">
      <c r="A31" s="12" t="s">
        <v>24</v>
      </c>
      <c r="B31" s="1"/>
      <c r="C31" s="1"/>
      <c r="D31" s="12"/>
      <c r="E31" s="12"/>
      <c r="F31" s="12"/>
      <c r="G31" s="12"/>
      <c r="H31" s="12"/>
      <c r="I31" s="12"/>
      <c r="J31" s="12"/>
      <c r="K31" s="1"/>
      <c r="L31" s="1"/>
      <c r="M31" s="1"/>
      <c r="N31" s="10"/>
    </row>
    <row r="32" spans="1:14" x14ac:dyDescent="0.2">
      <c r="A32" s="12"/>
      <c r="B32" s="1"/>
      <c r="C32" s="1"/>
      <c r="D32" s="12"/>
      <c r="E32" s="12"/>
      <c r="F32" s="12"/>
      <c r="G32" s="12"/>
      <c r="H32" s="12"/>
      <c r="I32" s="12"/>
      <c r="J32" s="12"/>
      <c r="K32" s="1"/>
      <c r="L32" s="1"/>
      <c r="M32" s="1"/>
      <c r="N32" s="10"/>
    </row>
    <row r="33" spans="1:14" ht="28.5" customHeight="1" x14ac:dyDescent="0.2">
      <c r="A33" s="15" t="s">
        <v>17</v>
      </c>
      <c r="B33" s="1"/>
      <c r="C33" s="1"/>
      <c r="D33" s="15"/>
      <c r="E33" s="15"/>
      <c r="F33" s="15"/>
      <c r="G33" s="15"/>
      <c r="H33" s="15"/>
      <c r="I33" s="15"/>
      <c r="J33" s="15"/>
      <c r="K33" s="1"/>
      <c r="L33" s="1"/>
      <c r="M33" s="1"/>
      <c r="N33" s="10"/>
    </row>
    <row r="34" spans="1:14" ht="24" customHeight="1" x14ac:dyDescent="0.2">
      <c r="A34" s="101" t="s">
        <v>18</v>
      </c>
      <c r="B34" s="1"/>
      <c r="C34" s="1"/>
      <c r="D34" s="15"/>
      <c r="E34" s="15"/>
      <c r="F34" s="15"/>
      <c r="G34" s="15"/>
      <c r="H34" s="15"/>
      <c r="I34" s="15"/>
      <c r="J34" s="15"/>
      <c r="K34" s="1"/>
      <c r="L34" s="1"/>
      <c r="M34" s="1"/>
      <c r="N34" s="10"/>
    </row>
    <row r="35" spans="1:14" ht="24" customHeight="1" x14ac:dyDescent="0.2">
      <c r="A35" s="102"/>
      <c r="B35" s="1"/>
      <c r="C35" s="1"/>
      <c r="D35" s="15"/>
      <c r="E35" s="15"/>
      <c r="F35" s="15"/>
      <c r="G35" s="15"/>
      <c r="H35" s="15"/>
      <c r="I35" s="15"/>
      <c r="J35" s="15"/>
      <c r="K35" s="1"/>
      <c r="L35" s="1"/>
      <c r="M35" s="1"/>
      <c r="N35" s="10"/>
    </row>
    <row r="36" spans="1:14" ht="34.5" customHeight="1" x14ac:dyDescent="0.2">
      <c r="A36" s="103"/>
      <c r="B36" s="1"/>
      <c r="C36" s="1"/>
      <c r="D36" s="15"/>
      <c r="E36" s="15"/>
      <c r="F36" s="15"/>
      <c r="G36" s="15"/>
      <c r="H36" s="15"/>
      <c r="I36" s="15"/>
      <c r="J36" s="15"/>
      <c r="K36" s="1"/>
      <c r="L36" s="1"/>
      <c r="M36" s="1"/>
      <c r="N36" s="10"/>
    </row>
    <row r="37" spans="1:14" x14ac:dyDescent="0.2">
      <c r="A37" s="12" t="s">
        <v>12</v>
      </c>
      <c r="B37" s="1"/>
      <c r="C37" s="1"/>
      <c r="D37" s="12"/>
      <c r="E37" s="12"/>
      <c r="F37" s="12"/>
      <c r="G37" s="12"/>
      <c r="H37" s="12"/>
      <c r="I37" s="12"/>
      <c r="J37" s="12"/>
      <c r="K37" s="1"/>
      <c r="L37" s="1"/>
      <c r="M37" s="1"/>
      <c r="N37" s="10"/>
    </row>
    <row r="38" spans="1:14" x14ac:dyDescent="0.2">
      <c r="A38" s="12" t="s">
        <v>28</v>
      </c>
      <c r="B38" s="1"/>
      <c r="C38" s="1"/>
      <c r="D38" s="12"/>
      <c r="E38" s="12"/>
      <c r="F38" s="12"/>
      <c r="G38" s="12"/>
      <c r="H38" s="12"/>
      <c r="I38" s="12"/>
      <c r="J38" s="12"/>
      <c r="K38" s="1"/>
      <c r="L38" s="1"/>
      <c r="M38" s="1"/>
      <c r="N38" s="10"/>
    </row>
    <row r="39" spans="1:14" x14ac:dyDescent="0.2">
      <c r="A39" s="12" t="s">
        <v>29</v>
      </c>
      <c r="B39" s="1"/>
      <c r="C39" s="1"/>
      <c r="D39" s="12"/>
      <c r="E39" s="12"/>
      <c r="F39" s="12"/>
      <c r="G39" s="12"/>
      <c r="H39" s="12"/>
      <c r="I39" s="12"/>
      <c r="J39" s="12"/>
      <c r="K39" s="1"/>
      <c r="L39" s="1"/>
      <c r="M39" s="1"/>
      <c r="N39" s="10"/>
    </row>
    <row r="40" spans="1:14" x14ac:dyDescent="0.2">
      <c r="A40" s="12" t="s">
        <v>30</v>
      </c>
      <c r="B40" s="1"/>
      <c r="C40" s="1"/>
      <c r="D40" s="17"/>
      <c r="E40" s="17"/>
      <c r="F40" s="17"/>
      <c r="G40" s="12"/>
      <c r="H40" s="12"/>
      <c r="I40" s="17"/>
      <c r="J40" s="17"/>
      <c r="K40" s="1"/>
      <c r="L40" s="1"/>
      <c r="M40" s="1"/>
      <c r="N40" s="10"/>
    </row>
    <row r="41" spans="1:14" hidden="1" x14ac:dyDescent="0.2">
      <c r="A41" s="20" t="s">
        <v>5</v>
      </c>
      <c r="B41" s="1"/>
      <c r="C41" s="1"/>
      <c r="D41" s="20"/>
      <c r="E41" s="20"/>
      <c r="F41" s="20"/>
      <c r="G41" s="20"/>
      <c r="H41" s="20"/>
      <c r="I41" s="20"/>
      <c r="J41" s="20"/>
      <c r="K41" s="1"/>
      <c r="L41" s="1"/>
      <c r="M41" s="1"/>
      <c r="N41" s="10"/>
    </row>
    <row r="42" spans="1:14" ht="5.0999999999999996" customHeight="1" x14ac:dyDescent="0.2"/>
    <row r="43" spans="1:14" x14ac:dyDescent="0.2">
      <c r="A43" s="34" t="s">
        <v>32</v>
      </c>
    </row>
  </sheetData>
  <mergeCells count="8">
    <mergeCell ref="A8:A10"/>
    <mergeCell ref="A34:A36"/>
    <mergeCell ref="A1:N1"/>
    <mergeCell ref="A4:A5"/>
    <mergeCell ref="B4:F4"/>
    <mergeCell ref="I4:K4"/>
    <mergeCell ref="L4:M4"/>
    <mergeCell ref="N4:N5"/>
  </mergeCells>
  <printOptions horizontalCentered="1"/>
  <pageMargins left="0.25" right="0.25" top="0.75" bottom="0.75" header="0.3" footer="0.3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แบบฟอร์ม</vt:lpstr>
      <vt:lpstr>สรุป</vt:lpstr>
      <vt:lpstr>สรุป สรุป N</vt:lpstr>
      <vt:lpstr> 67</vt:lpstr>
      <vt:lpstr>ค่าจ้างชั่วคราว </vt:lpstr>
      <vt:lpstr>ค่าจ้างพนักงานมหาวิทยาลัย</vt:lpstr>
      <vt:lpstr>Sheet1</vt:lpstr>
      <vt:lpstr>ปี 2567 +เพิ่มทดแทน</vt:lpstr>
      <vt:lpstr>สรุป เงินรายได้ ชั่วคราว-พนง</vt:lpstr>
      <vt:lpstr>' 67'!Print_Area</vt:lpstr>
      <vt:lpstr>'ค่าจ้างชั่วคราว '!Print_Area</vt:lpstr>
      <vt:lpstr>ค่าจ้างพนักงานมหาวิทยาลัย!Print_Area</vt:lpstr>
      <vt:lpstr>'สรุป สรุป N'!Print_Area</vt:lpstr>
      <vt:lpstr>' 67'!Print_Titles</vt:lpstr>
      <vt:lpstr>แบบฟอร์ม!Print_Titles</vt:lpstr>
      <vt:lpstr>'ค่าจ้างชั่วคราว '!Print_Titles</vt:lpstr>
      <vt:lpstr>ค่าจ้างพนักงานมหาวิทยาลัย!Print_Titles</vt:lpstr>
      <vt:lpstr>'ปี 2567 +เพิ่มทดแทน'!Print_Titles</vt:lpstr>
      <vt:lpstr>สรุป!Print_Titles</vt:lpstr>
      <vt:lpstr>'สรุป เงินรายได้ ชั่วคราว-พนง'!Print_Titles</vt:lpstr>
      <vt:lpstr>'สรุป สรุป N'!Print_Titles</vt:lpstr>
    </vt:vector>
  </TitlesOfParts>
  <Company>cdg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cdg</dc:creator>
  <cp:lastModifiedBy>Lennovo</cp:lastModifiedBy>
  <cp:lastPrinted>2024-06-14T07:28:31Z</cp:lastPrinted>
  <dcterms:created xsi:type="dcterms:W3CDTF">2006-02-01T09:13:48Z</dcterms:created>
  <dcterms:modified xsi:type="dcterms:W3CDTF">2024-06-14T07:50:13Z</dcterms:modified>
</cp:coreProperties>
</file>